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srhead\Documents\Examples\"/>
    </mc:Choice>
  </mc:AlternateContent>
  <xr:revisionPtr revIDLastSave="0" documentId="8_{0E9A0DD9-BC81-48E7-9D23-8D9F539D379A}" xr6:coauthVersionLast="47" xr6:coauthVersionMax="47" xr10:uidLastSave="{00000000-0000-0000-0000-000000000000}"/>
  <bookViews>
    <workbookView xWindow="10" yWindow="760" windowWidth="19190" windowHeight="10400" tabRatio="704" xr2:uid="{00000000-000D-0000-FFFF-FFFF00000000}"/>
  </bookViews>
  <sheets>
    <sheet name="Budget Form" sheetId="1" r:id="rId1"/>
  </sheets>
  <definedNames>
    <definedName name="_xlnm.Print_Area" localSheetId="0">'Budget Form'!$A$1:$L$64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1" l="1"/>
  <c r="H40" i="1"/>
  <c r="E9" i="1"/>
  <c r="G9" i="1"/>
  <c r="H9" i="1"/>
  <c r="E17" i="1"/>
  <c r="G17" i="1"/>
  <c r="I17" i="1"/>
  <c r="E16" i="1"/>
  <c r="G16" i="1"/>
  <c r="I16" i="1"/>
  <c r="E18" i="1"/>
  <c r="G18" i="1"/>
  <c r="I18" i="1"/>
  <c r="E19" i="1"/>
  <c r="G19" i="1"/>
  <c r="I19" i="1"/>
  <c r="G8" i="1"/>
  <c r="E10" i="1"/>
  <c r="G10" i="1"/>
  <c r="E11" i="1"/>
  <c r="G11" i="1"/>
  <c r="H11" i="1"/>
  <c r="E12" i="1"/>
  <c r="G12" i="1"/>
  <c r="I30" i="1"/>
  <c r="I40" i="1"/>
  <c r="I46" i="1"/>
  <c r="H46" i="1"/>
  <c r="J49" i="1"/>
  <c r="B4" i="1"/>
  <c r="H10" i="1"/>
  <c r="I20" i="1"/>
  <c r="I48" i="1"/>
  <c r="I50" i="1"/>
  <c r="H12" i="1"/>
  <c r="H13" i="1"/>
  <c r="H48" i="1"/>
  <c r="H50" i="1"/>
  <c r="J48" i="1"/>
  <c r="J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Rehman, Bushra  - ITM</author>
  </authors>
  <commentList>
    <comment ref="B2" authorId="0" shapeId="0" xr:uid="{00000000-0006-0000-0000-000001000000}">
      <text>
        <r>
          <rPr>
            <b/>
            <sz val="8"/>
            <color indexed="81"/>
            <rFont val="Tahoma"/>
            <family val="2"/>
          </rPr>
          <t>ITM:</t>
        </r>
        <r>
          <rPr>
            <sz val="8"/>
            <color indexed="81"/>
            <rFont val="Tahoma"/>
            <family val="2"/>
          </rPr>
          <t xml:space="preserve">
Awards are made for one year. See below for first possible start dates coinciding with submisison dates.</t>
        </r>
      </text>
    </comment>
    <comment ref="F9" authorId="0" shapeId="0" xr:uid="{00000000-0006-0000-0000-000002000000}">
      <text>
        <r>
          <rPr>
            <b/>
            <sz val="8"/>
            <color indexed="81"/>
            <rFont val="Tahoma"/>
            <family val="2"/>
          </rPr>
          <t>Rehman, Bushra  - ITM:</t>
        </r>
        <r>
          <rPr>
            <sz val="8"/>
            <color indexed="81"/>
            <rFont val="Tahoma"/>
            <family val="2"/>
          </rPr>
          <t xml:space="preserve">
UC Non-federal rate: 29.6%
UC Hospital Employees: 28%
Affiliates: should reflect rate at affiliate institution</t>
        </r>
      </text>
    </comment>
    <comment ref="F10" authorId="0" shapeId="0" xr:uid="{00000000-0006-0000-0000-000003000000}">
      <text>
        <r>
          <rPr>
            <b/>
            <sz val="8"/>
            <color indexed="81"/>
            <rFont val="Tahoma"/>
            <family val="2"/>
          </rPr>
          <t>Rehman, Bushra  - ITM:</t>
        </r>
        <r>
          <rPr>
            <sz val="8"/>
            <color indexed="81"/>
            <rFont val="Tahoma"/>
            <family val="2"/>
          </rPr>
          <t xml:space="preserve">
UC Non-federal rate: 29.6%
UC Hospital Employees: 28%
Affiliates: should reflect rate at affiliate institution</t>
        </r>
      </text>
    </comment>
    <comment ref="F11" authorId="0" shapeId="0" xr:uid="{00000000-0006-0000-0000-000004000000}">
      <text>
        <r>
          <rPr>
            <b/>
            <sz val="8"/>
            <color indexed="81"/>
            <rFont val="Tahoma"/>
            <family val="2"/>
          </rPr>
          <t>Rehman, Bushra  - ITM:</t>
        </r>
        <r>
          <rPr>
            <sz val="8"/>
            <color indexed="81"/>
            <rFont val="Tahoma"/>
            <family val="2"/>
          </rPr>
          <t xml:space="preserve">
UC Non-federal rate: 29.6%
UC Hospital Employees: 28%
Affiliates: should reflect rate at affiliate institution</t>
        </r>
      </text>
    </comment>
    <comment ref="F12" authorId="0" shapeId="0" xr:uid="{00000000-0006-0000-0000-000005000000}">
      <text>
        <r>
          <rPr>
            <b/>
            <sz val="8"/>
            <color indexed="81"/>
            <rFont val="Tahoma"/>
            <family val="2"/>
          </rPr>
          <t>Rehman, Bushra  - ITM:</t>
        </r>
        <r>
          <rPr>
            <sz val="8"/>
            <color indexed="81"/>
            <rFont val="Tahoma"/>
            <family val="2"/>
          </rPr>
          <t xml:space="preserve">
UC Non-federal rate: 29.6%
UC Hospital Employees: 28%
Affiliates: should reflect rate at affiliate institution</t>
        </r>
      </text>
    </comment>
    <comment ref="F16" authorId="0" shapeId="0" xr:uid="{00000000-0006-0000-0000-000006000000}">
      <text>
        <r>
          <rPr>
            <b/>
            <sz val="8"/>
            <color indexed="81"/>
            <rFont val="Tahoma"/>
            <family val="2"/>
          </rPr>
          <t>Rehman, Bushra  - ITM:</t>
        </r>
        <r>
          <rPr>
            <sz val="8"/>
            <color indexed="81"/>
            <rFont val="Tahoma"/>
            <family val="2"/>
          </rPr>
          <t xml:space="preserve">
Affiliates: should reflect rate at affiliate institution</t>
        </r>
      </text>
    </comment>
    <comment ref="F17" authorId="0" shapeId="0" xr:uid="{00000000-0006-0000-0000-000007000000}">
      <text>
        <r>
          <rPr>
            <b/>
            <sz val="8"/>
            <color indexed="81"/>
            <rFont val="Tahoma"/>
            <family val="2"/>
          </rPr>
          <t>Rehman, Bushra  - ITM:</t>
        </r>
        <r>
          <rPr>
            <sz val="8"/>
            <color indexed="81"/>
            <rFont val="Tahoma"/>
            <family val="2"/>
          </rPr>
          <t xml:space="preserve">
Affiliates: should reflect rate at affiliate institution</t>
        </r>
      </text>
    </comment>
    <comment ref="F18" authorId="0" shapeId="0" xr:uid="{00000000-0006-0000-0000-000008000000}">
      <text>
        <r>
          <rPr>
            <b/>
            <sz val="8"/>
            <color indexed="81"/>
            <rFont val="Tahoma"/>
            <family val="2"/>
          </rPr>
          <t>Rehman, Bushra  - ITM:</t>
        </r>
        <r>
          <rPr>
            <sz val="8"/>
            <color indexed="81"/>
            <rFont val="Tahoma"/>
            <family val="2"/>
          </rPr>
          <t xml:space="preserve">
Affiliates: should reflect rate at affiliate institution</t>
        </r>
      </text>
    </comment>
    <comment ref="F19" authorId="0" shapeId="0" xr:uid="{00000000-0006-0000-0000-000009000000}">
      <text>
        <r>
          <rPr>
            <b/>
            <sz val="8"/>
            <color indexed="81"/>
            <rFont val="Tahoma"/>
            <family val="2"/>
          </rPr>
          <t>Rehman, Bushra  - ITM:</t>
        </r>
        <r>
          <rPr>
            <sz val="8"/>
            <color indexed="81"/>
            <rFont val="Tahoma"/>
            <family val="2"/>
          </rPr>
          <t xml:space="preserve">
Affiliates: should reflect rate at affiliate institution</t>
        </r>
      </text>
    </comment>
    <comment ref="H50" authorId="0" shapeId="0" xr:uid="{00000000-0006-0000-0000-00000A000000}">
      <text>
        <r>
          <rPr>
            <b/>
            <sz val="8"/>
            <color indexed="81"/>
            <rFont val="Tahoma"/>
            <family val="2"/>
          </rPr>
          <t>Rehman, Bushra  - ITM:</t>
        </r>
        <r>
          <rPr>
            <sz val="8"/>
            <color indexed="81"/>
            <rFont val="Tahoma"/>
            <family val="2"/>
          </rPr>
          <t xml:space="preserve">
UC budget cannot be more then $25K total</t>
        </r>
      </text>
    </comment>
    <comment ref="I50" authorId="0" shapeId="0" xr:uid="{00000000-0006-0000-0000-00000B000000}">
      <text>
        <r>
          <rPr>
            <b/>
            <sz val="8"/>
            <color indexed="81"/>
            <rFont val="Tahoma"/>
            <family val="2"/>
          </rPr>
          <t>Rehman, Bushra  - ITM:</t>
        </r>
        <r>
          <rPr>
            <sz val="8"/>
            <color indexed="81"/>
            <rFont val="Tahoma"/>
            <family val="2"/>
          </rPr>
          <t xml:space="preserve">
Affliate budget cannot be more then $25K total</t>
        </r>
      </text>
    </comment>
  </commentList>
</comments>
</file>

<file path=xl/sharedStrings.xml><?xml version="1.0" encoding="utf-8"?>
<sst xmlns="http://schemas.openxmlformats.org/spreadsheetml/2006/main" count="52" uniqueCount="42">
  <si>
    <t>Project Begin Date:</t>
  </si>
  <si>
    <t>Project End Date:</t>
  </si>
  <si>
    <t>Name</t>
  </si>
  <si>
    <t>Title</t>
  </si>
  <si>
    <t>TOTALS</t>
  </si>
  <si>
    <t>TRAVEL</t>
  </si>
  <si>
    <t>OTHER EXPENSES</t>
  </si>
  <si>
    <t>TOTAL</t>
  </si>
  <si>
    <t>% effort</t>
  </si>
  <si>
    <t>Fringe Rate</t>
  </si>
  <si>
    <t>PERSONNEL SUBTOTAL</t>
  </si>
  <si>
    <t>Requested Salary</t>
  </si>
  <si>
    <t>Fringe</t>
  </si>
  <si>
    <t>OTHER EXPENSES SUBTOTAL</t>
  </si>
  <si>
    <t>TOTAL REQUESTED</t>
  </si>
  <si>
    <t>Number of years:</t>
  </si>
  <si>
    <t>SUPPLIES</t>
  </si>
  <si>
    <t>SUPPLIES SUBTOTAL</t>
  </si>
  <si>
    <t>Animal Expenses:</t>
  </si>
  <si>
    <t>PATIENT CARE COSTS</t>
  </si>
  <si>
    <t>INPATIENT</t>
  </si>
  <si>
    <t>OUTPATIENT</t>
  </si>
  <si>
    <t>yes</t>
  </si>
  <si>
    <t>no</t>
  </si>
  <si>
    <t>Inst. Base</t>
  </si>
  <si>
    <t>TOTAL DIRECT COSTS</t>
  </si>
  <si>
    <t>ANIMALS</t>
  </si>
  <si>
    <t>ANIMAL EXPENSES SUBTOTAL</t>
  </si>
  <si>
    <t>ITM PPTCS Budget Worksheet</t>
  </si>
  <si>
    <t>UC Budget</t>
  </si>
  <si>
    <t>Affiliate Budget</t>
  </si>
  <si>
    <t>UC Principal Investigator</t>
  </si>
  <si>
    <t>INDIRECT COSTS--Not allowed. Funding is non-federal</t>
  </si>
  <si>
    <t>NOTES</t>
  </si>
  <si>
    <t>Detail travel expenses &amp; relation to project</t>
  </si>
  <si>
    <t>INSTRUCTIONS:</t>
  </si>
  <si>
    <t>AFFILIATE PERSONNEL (If applicable)</t>
  </si>
  <si>
    <t>UNIVERSITY OF CHICAGO PERSONNEL</t>
  </si>
  <si>
    <t>No salary support is allowed for UC faculty. Salary can be requested for technicians. Follow the RFA guidelines  or contact affliliate officials to determine if affliliate institutions allow salary recovery.</t>
  </si>
  <si>
    <t xml:space="preserve">This worksheet should be used to reflect expenses associated with an ITM pilot application. No salary is allowed for faculty but salary for Research Assistants or Technicians is allowed. Please consult the RFA for specific budget limitations. If the project does not involve an ITM affiliated institution, the column labeled "Affiliate Budget" should remain blank.  
</t>
  </si>
  <si>
    <t>FFY25 Sal. Cap</t>
  </si>
  <si>
    <t>Version 1/15/2025 SRH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</si>
</sst>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0.0%"/>
  </numFmts>
  <fonts count="32" x14ac:knownFonts="1">
    <font>
      <sz val="10"/>
      <name val="Arial"/>
    </font>
    <font>
      <sz val="10"/>
      <name val="Arial"/>
      <family val="2"/>
    </font>
    <font>
      <sz val="9"/>
      <name val="Helv"/>
    </font>
    <font>
      <sz val="10"/>
      <name val="Arial"/>
      <family val="2"/>
    </font>
    <font>
      <sz val="10"/>
      <color indexed="8"/>
      <name val="Arial"/>
      <family val="2"/>
    </font>
    <font>
      <b/>
      <sz val="10"/>
      <color indexed="8"/>
      <name val="Arial"/>
      <family val="2"/>
    </font>
    <font>
      <sz val="10"/>
      <color indexed="8"/>
      <name val="Arial"/>
      <family val="2"/>
    </font>
    <font>
      <sz val="8"/>
      <color indexed="8"/>
      <name val="Arial"/>
      <family val="2"/>
    </font>
    <font>
      <b/>
      <sz val="10"/>
      <color indexed="10"/>
      <name val="Arial"/>
      <family val="2"/>
    </font>
    <font>
      <b/>
      <sz val="10"/>
      <color indexed="18"/>
      <name val="Arial"/>
      <family val="2"/>
    </font>
    <font>
      <b/>
      <sz val="10"/>
      <color indexed="8"/>
      <name val="Arial"/>
      <family val="2"/>
    </font>
    <font>
      <b/>
      <sz val="10"/>
      <color indexed="62"/>
      <name val="Arial"/>
      <family val="2"/>
    </font>
    <font>
      <i/>
      <sz val="10"/>
      <color indexed="8"/>
      <name val="Arial"/>
      <family val="2"/>
    </font>
    <font>
      <sz val="10"/>
      <color indexed="10"/>
      <name val="Arial"/>
      <family val="2"/>
    </font>
    <font>
      <i/>
      <sz val="10"/>
      <color indexed="18"/>
      <name val="Arial"/>
      <family val="2"/>
    </font>
    <font>
      <sz val="10"/>
      <color indexed="62"/>
      <name val="Arial"/>
      <family val="2"/>
    </font>
    <font>
      <b/>
      <sz val="9"/>
      <color indexed="62"/>
      <name val="Helv"/>
    </font>
    <font>
      <sz val="11"/>
      <color indexed="62"/>
      <name val="Arial"/>
      <family val="2"/>
    </font>
    <font>
      <sz val="9"/>
      <color indexed="62"/>
      <name val="Helv"/>
    </font>
    <font>
      <sz val="8"/>
      <color indexed="81"/>
      <name val="Tahoma"/>
      <family val="2"/>
    </font>
    <font>
      <b/>
      <sz val="8"/>
      <color indexed="81"/>
      <name val="Tahoma"/>
      <family val="2"/>
    </font>
    <font>
      <b/>
      <sz val="10"/>
      <name val="Arial"/>
      <family val="2"/>
    </font>
    <font>
      <sz val="12"/>
      <name val="Arial"/>
      <family val="2"/>
    </font>
    <font>
      <b/>
      <sz val="11"/>
      <color indexed="62"/>
      <name val="Arial"/>
      <family val="2"/>
    </font>
    <font>
      <sz val="9"/>
      <color indexed="18"/>
      <name val="Arial"/>
      <family val="2"/>
    </font>
    <font>
      <sz val="10"/>
      <color theme="1"/>
      <name val="Arial"/>
      <family val="2"/>
    </font>
    <font>
      <b/>
      <sz val="10"/>
      <color theme="1"/>
      <name val="Arial"/>
      <family val="2"/>
    </font>
    <font>
      <b/>
      <sz val="12"/>
      <color rgb="FFC00000"/>
      <name val="Arial"/>
      <family val="2"/>
    </font>
    <font>
      <b/>
      <sz val="14"/>
      <color theme="1"/>
      <name val="Arial"/>
      <family val="2"/>
    </font>
    <font>
      <sz val="10"/>
      <color theme="3"/>
      <name val="Arial"/>
      <family val="2"/>
    </font>
    <font>
      <b/>
      <sz val="8"/>
      <color theme="1"/>
      <name val="Arial"/>
      <family val="2"/>
    </font>
    <font>
      <b/>
      <sz val="10"/>
      <color rgb="FF002060"/>
      <name val="Arial"/>
      <family val="2"/>
    </font>
  </fonts>
  <fills count="12">
    <fill>
      <patternFill patternType="none"/>
    </fill>
    <fill>
      <patternFill patternType="gray125"/>
    </fill>
    <fill>
      <patternFill patternType="solid">
        <fgColor indexed="47"/>
        <bgColor indexed="64"/>
      </patternFill>
    </fill>
    <fill>
      <patternFill patternType="solid">
        <fgColor theme="1"/>
        <bgColor indexed="64"/>
      </patternFill>
    </fill>
    <fill>
      <patternFill patternType="solid">
        <fgColor theme="3" tint="0.59999389629810485"/>
        <bgColor indexed="64"/>
      </patternFill>
    </fill>
    <fill>
      <patternFill patternType="solid">
        <fgColor rgb="FFF6F7B9"/>
        <bgColor indexed="64"/>
      </patternFill>
    </fill>
    <fill>
      <patternFill patternType="solid">
        <fgColor rgb="FF00B0F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134">
    <xf numFmtId="0" fontId="0" fillId="0" borderId="0" xfId="0"/>
    <xf numFmtId="0" fontId="4" fillId="0" borderId="0" xfId="0" applyFont="1"/>
    <xf numFmtId="165" fontId="6" fillId="0" borderId="1" xfId="1" applyNumberFormat="1" applyFont="1" applyFill="1" applyBorder="1" applyAlignment="1">
      <alignment horizontal="center"/>
    </xf>
    <xf numFmtId="165" fontId="12" fillId="0" borderId="0" xfId="0" applyNumberFormat="1" applyFont="1"/>
    <xf numFmtId="0" fontId="3" fillId="0" borderId="0" xfId="0" applyFont="1"/>
    <xf numFmtId="0" fontId="13" fillId="0" borderId="0" xfId="0" applyFont="1"/>
    <xf numFmtId="10" fontId="4" fillId="0" borderId="0" xfId="0" applyNumberFormat="1" applyFont="1"/>
    <xf numFmtId="166" fontId="6" fillId="0" borderId="1" xfId="2" applyNumberFormat="1" applyFont="1" applyFill="1" applyBorder="1" applyAlignment="1">
      <alignment horizontal="center"/>
    </xf>
    <xf numFmtId="1" fontId="4" fillId="0" borderId="0" xfId="0" applyNumberFormat="1" applyFont="1"/>
    <xf numFmtId="1" fontId="4" fillId="0" borderId="0" xfId="0" applyNumberFormat="1" applyFont="1" applyAlignment="1">
      <alignment horizontal="right"/>
    </xf>
    <xf numFmtId="0" fontId="9" fillId="0" borderId="0" xfId="0" applyFont="1"/>
    <xf numFmtId="0" fontId="16" fillId="0" borderId="1" xfId="0" applyFont="1" applyBorder="1" applyAlignment="1">
      <alignment wrapText="1"/>
    </xf>
    <xf numFmtId="165" fontId="15" fillId="0" borderId="1" xfId="1" applyNumberFormat="1" applyFont="1" applyFill="1" applyBorder="1" applyAlignment="1">
      <alignment horizontal="center"/>
    </xf>
    <xf numFmtId="0" fontId="14" fillId="0" borderId="0" xfId="0" applyFont="1"/>
    <xf numFmtId="0" fontId="17" fillId="0" borderId="1" xfId="0" applyFont="1" applyBorder="1" applyProtection="1">
      <protection locked="0"/>
    </xf>
    <xf numFmtId="9" fontId="18" fillId="0" borderId="1" xfId="4" applyFont="1" applyFill="1" applyBorder="1" applyAlignment="1" applyProtection="1">
      <alignment horizontal="center"/>
      <protection locked="0"/>
    </xf>
    <xf numFmtId="3" fontId="18" fillId="0" borderId="1" xfId="0" applyNumberFormat="1" applyFont="1" applyBorder="1" applyAlignment="1" applyProtection="1">
      <alignment horizontal="center"/>
      <protection locked="0"/>
    </xf>
    <xf numFmtId="167" fontId="7" fillId="0" borderId="1" xfId="4" applyNumberFormat="1" applyFont="1" applyFill="1" applyBorder="1" applyProtection="1">
      <protection locked="0"/>
    </xf>
    <xf numFmtId="165" fontId="6" fillId="0" borderId="1" xfId="1" applyNumberFormat="1" applyFont="1" applyFill="1" applyBorder="1" applyAlignment="1" applyProtection="1">
      <alignment horizontal="center"/>
      <protection locked="0"/>
    </xf>
    <xf numFmtId="165" fontId="13" fillId="0" borderId="1" xfId="1" applyNumberFormat="1" applyFont="1" applyFill="1" applyBorder="1" applyAlignment="1" applyProtection="1">
      <alignment horizontal="center"/>
      <protection locked="0"/>
    </xf>
    <xf numFmtId="165" fontId="25" fillId="3" borderId="1" xfId="1" applyNumberFormat="1" applyFont="1" applyFill="1" applyBorder="1" applyAlignment="1" applyProtection="1">
      <alignment horizontal="center"/>
    </xf>
    <xf numFmtId="165" fontId="6" fillId="4" borderId="2" xfId="1" applyNumberFormat="1" applyFont="1" applyFill="1" applyBorder="1" applyAlignment="1" applyProtection="1">
      <alignment horizontal="center"/>
    </xf>
    <xf numFmtId="165" fontId="6" fillId="5" borderId="2" xfId="1" applyNumberFormat="1" applyFont="1" applyFill="1" applyBorder="1" applyAlignment="1" applyProtection="1">
      <alignment horizontal="center"/>
    </xf>
    <xf numFmtId="0" fontId="11" fillId="0" borderId="3" xfId="0" applyFont="1" applyBorder="1"/>
    <xf numFmtId="0" fontId="0" fillId="0" borderId="4" xfId="0" applyBorder="1"/>
    <xf numFmtId="0" fontId="12" fillId="0" borderId="0" xfId="0" applyFont="1" applyAlignment="1">
      <alignment horizontal="center"/>
    </xf>
    <xf numFmtId="0" fontId="12" fillId="0" borderId="4" xfId="0" applyFont="1" applyBorder="1" applyAlignment="1">
      <alignment horizontal="center"/>
    </xf>
    <xf numFmtId="0" fontId="4" fillId="0" borderId="4" xfId="0" applyFont="1" applyBorder="1"/>
    <xf numFmtId="0" fontId="26" fillId="0" borderId="1" xfId="0" applyFont="1" applyBorder="1"/>
    <xf numFmtId="0" fontId="26" fillId="0" borderId="1" xfId="0" applyFont="1" applyBorder="1" applyAlignment="1">
      <alignment horizontal="center" wrapText="1"/>
    </xf>
    <xf numFmtId="0" fontId="26" fillId="0" borderId="1" xfId="0" applyFont="1" applyBorder="1" applyAlignment="1">
      <alignment horizontal="center"/>
    </xf>
    <xf numFmtId="0" fontId="5" fillId="6" borderId="1" xfId="0" applyFont="1" applyFill="1" applyBorder="1" applyAlignment="1">
      <alignment horizontal="center"/>
    </xf>
    <xf numFmtId="0" fontId="11" fillId="0" borderId="5" xfId="0" applyFont="1" applyBorder="1"/>
    <xf numFmtId="0" fontId="10" fillId="2" borderId="6" xfId="0" applyFont="1" applyFill="1" applyBorder="1" applyAlignment="1">
      <alignment horizontal="center"/>
    </xf>
    <xf numFmtId="165" fontId="6" fillId="3" borderId="1" xfId="0" applyNumberFormat="1" applyFont="1" applyFill="1" applyBorder="1"/>
    <xf numFmtId="165" fontId="6" fillId="4" borderId="2" xfId="0" applyNumberFormat="1" applyFont="1" applyFill="1" applyBorder="1"/>
    <xf numFmtId="165" fontId="15" fillId="3" borderId="1" xfId="1" applyNumberFormat="1" applyFont="1" applyFill="1" applyBorder="1" applyAlignment="1">
      <alignment horizontal="center"/>
    </xf>
    <xf numFmtId="166" fontId="6" fillId="3" borderId="1" xfId="2" applyNumberFormat="1" applyFont="1" applyFill="1" applyBorder="1" applyAlignment="1">
      <alignment horizontal="center"/>
    </xf>
    <xf numFmtId="167" fontId="7" fillId="3" borderId="1" xfId="4" applyNumberFormat="1" applyFont="1" applyFill="1" applyBorder="1" applyProtection="1">
      <protection locked="0"/>
    </xf>
    <xf numFmtId="165" fontId="6" fillId="3" borderId="1" xfId="1" applyNumberFormat="1" applyFont="1" applyFill="1" applyBorder="1" applyAlignment="1">
      <alignment horizontal="center"/>
    </xf>
    <xf numFmtId="3" fontId="18" fillId="3" borderId="1" xfId="0" applyNumberFormat="1" applyFont="1" applyFill="1" applyBorder="1" applyAlignment="1" applyProtection="1">
      <alignment horizontal="center"/>
      <protection locked="0"/>
    </xf>
    <xf numFmtId="165" fontId="1" fillId="0" borderId="1" xfId="1" applyNumberFormat="1" applyFont="1" applyFill="1" applyBorder="1" applyAlignment="1">
      <alignment horizontal="center"/>
    </xf>
    <xf numFmtId="0" fontId="5" fillId="10" borderId="9" xfId="0" applyFont="1" applyFill="1" applyBorder="1" applyAlignment="1">
      <alignment horizontal="center"/>
    </xf>
    <xf numFmtId="0" fontId="5" fillId="10" borderId="14" xfId="0" applyFont="1" applyFill="1" applyBorder="1" applyAlignment="1">
      <alignment horizontal="center"/>
    </xf>
    <xf numFmtId="0" fontId="5" fillId="9" borderId="7" xfId="0" applyFont="1" applyFill="1" applyBorder="1" applyAlignment="1">
      <alignment horizontal="center"/>
    </xf>
    <xf numFmtId="166" fontId="6" fillId="0" borderId="7" xfId="2" applyNumberFormat="1" applyFont="1" applyFill="1" applyBorder="1" applyAlignment="1">
      <alignment horizontal="center"/>
    </xf>
    <xf numFmtId="0" fontId="21" fillId="7" borderId="6" xfId="0" applyFont="1" applyFill="1" applyBorder="1" applyAlignment="1">
      <alignment horizontal="center"/>
    </xf>
    <xf numFmtId="0" fontId="1" fillId="0" borderId="1" xfId="0" applyFont="1" applyBorder="1"/>
    <xf numFmtId="0" fontId="18" fillId="0" borderId="1" xfId="0" applyFont="1" applyBorder="1" applyAlignment="1" applyProtection="1">
      <alignment wrapText="1"/>
      <protection locked="0"/>
    </xf>
    <xf numFmtId="0" fontId="18" fillId="0" borderId="1" xfId="3" applyFont="1" applyBorder="1" applyAlignment="1" applyProtection="1">
      <alignment wrapText="1"/>
      <protection locked="0"/>
    </xf>
    <xf numFmtId="0" fontId="24" fillId="0" borderId="0" xfId="0" applyFont="1"/>
    <xf numFmtId="165" fontId="1" fillId="0" borderId="1" xfId="1" applyNumberFormat="1" applyFont="1" applyFill="1" applyBorder="1" applyAlignment="1" applyProtection="1">
      <alignment horizontal="center"/>
      <protection locked="0"/>
    </xf>
    <xf numFmtId="3" fontId="1" fillId="0" borderId="1" xfId="0" applyNumberFormat="1" applyFont="1" applyBorder="1"/>
    <xf numFmtId="0" fontId="30" fillId="0" borderId="1" xfId="0" applyFont="1" applyBorder="1" applyAlignment="1">
      <alignment horizontal="center" wrapText="1"/>
    </xf>
    <xf numFmtId="164" fontId="31" fillId="0" borderId="1" xfId="0" applyNumberFormat="1" applyFont="1" applyBorder="1" applyProtection="1">
      <protection locked="0"/>
    </xf>
    <xf numFmtId="0" fontId="31" fillId="0" borderId="12" xfId="0" applyFont="1" applyBorder="1" applyAlignment="1" applyProtection="1">
      <alignment horizontal="center"/>
      <protection locked="0"/>
    </xf>
    <xf numFmtId="0" fontId="22" fillId="8" borderId="17" xfId="0" applyFont="1" applyFill="1" applyBorder="1" applyAlignment="1">
      <alignment horizontal="left" vertical="center" wrapText="1" readingOrder="1"/>
    </xf>
    <xf numFmtId="0" fontId="22" fillId="8" borderId="18" xfId="0" applyFont="1" applyFill="1" applyBorder="1" applyAlignment="1">
      <alignment horizontal="left" vertical="center" wrapText="1" readingOrder="1"/>
    </xf>
    <xf numFmtId="0" fontId="22" fillId="8" borderId="19" xfId="0" applyFont="1" applyFill="1" applyBorder="1" applyAlignment="1">
      <alignment horizontal="left" vertical="center" wrapText="1" readingOrder="1"/>
    </xf>
    <xf numFmtId="0" fontId="22" fillId="8" borderId="3" xfId="0" applyFont="1" applyFill="1" applyBorder="1" applyAlignment="1">
      <alignment horizontal="left" vertical="center" wrapText="1" readingOrder="1"/>
    </xf>
    <xf numFmtId="0" fontId="22" fillId="8" borderId="0" xfId="0" applyFont="1" applyFill="1" applyAlignment="1">
      <alignment horizontal="left" vertical="center" wrapText="1" readingOrder="1"/>
    </xf>
    <xf numFmtId="0" fontId="22" fillId="8" borderId="4" xfId="0" applyFont="1" applyFill="1" applyBorder="1" applyAlignment="1">
      <alignment horizontal="left" vertical="center" wrapText="1" readingOrder="1"/>
    </xf>
    <xf numFmtId="0" fontId="22" fillId="8" borderId="13" xfId="0" applyFont="1" applyFill="1" applyBorder="1" applyAlignment="1">
      <alignment horizontal="left" vertical="center" wrapText="1" readingOrder="1"/>
    </xf>
    <xf numFmtId="0" fontId="22" fillId="8" borderId="14" xfId="0" applyFont="1" applyFill="1" applyBorder="1" applyAlignment="1">
      <alignment horizontal="left" vertical="center" wrapText="1" readingOrder="1"/>
    </xf>
    <xf numFmtId="0" fontId="22" fillId="8" borderId="15" xfId="0" applyFont="1" applyFill="1" applyBorder="1" applyAlignment="1">
      <alignment horizontal="left" vertical="center" wrapText="1" readingOrder="1"/>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8" fillId="2" borderId="7" xfId="0" applyFont="1" applyFill="1" applyBorder="1" applyAlignment="1">
      <alignment horizontal="center"/>
    </xf>
    <xf numFmtId="0" fontId="28" fillId="2" borderId="8" xfId="0" applyFont="1" applyFill="1" applyBorder="1" applyAlignment="1">
      <alignment horizontal="center"/>
    </xf>
    <xf numFmtId="0" fontId="28" fillId="2" borderId="16" xfId="0" applyFont="1" applyFill="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16" xfId="0" applyFont="1" applyBorder="1" applyAlignment="1">
      <alignment horizontal="center"/>
    </xf>
    <xf numFmtId="0" fontId="14" fillId="0" borderId="0" xfId="0" applyFont="1" applyAlignment="1">
      <alignment horizontal="center"/>
    </xf>
    <xf numFmtId="9" fontId="6" fillId="0" borderId="10" xfId="4" quotePrefix="1" applyFont="1" applyFill="1" applyBorder="1" applyAlignment="1" applyProtection="1">
      <alignment horizontal="center"/>
      <protection locked="0"/>
    </xf>
    <xf numFmtId="0" fontId="0" fillId="0" borderId="10" xfId="0"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16" xfId="0" applyFont="1" applyBorder="1" applyAlignment="1">
      <alignment horizontal="center"/>
    </xf>
    <xf numFmtId="0" fontId="23" fillId="0" borderId="7" xfId="0" applyFont="1" applyBorder="1" applyAlignment="1" applyProtection="1">
      <alignment horizontal="right"/>
      <protection locked="0"/>
    </xf>
    <xf numFmtId="0" fontId="23" fillId="0" borderId="8" xfId="0" applyFont="1" applyBorder="1" applyAlignment="1" applyProtection="1">
      <alignment horizontal="right"/>
      <protection locked="0"/>
    </xf>
    <xf numFmtId="0" fontId="26" fillId="2" borderId="6" xfId="0" applyFont="1" applyFill="1" applyBorder="1" applyAlignment="1">
      <alignment horizontal="left"/>
    </xf>
    <xf numFmtId="0" fontId="25" fillId="0" borderId="6" xfId="0" applyFont="1" applyBorder="1"/>
    <xf numFmtId="0" fontId="25" fillId="0" borderId="1" xfId="0" applyFont="1" applyBorder="1"/>
    <xf numFmtId="3" fontId="29" fillId="0" borderId="0" xfId="0" applyNumberFormat="1" applyFont="1" applyAlignment="1">
      <alignment horizontal="center"/>
    </xf>
    <xf numFmtId="0" fontId="29" fillId="0" borderId="0" xfId="0" applyFont="1" applyAlignment="1">
      <alignment horizontal="center"/>
    </xf>
    <xf numFmtId="0" fontId="5" fillId="10" borderId="6" xfId="0" applyFont="1" applyFill="1" applyBorder="1" applyAlignment="1">
      <alignment horizontal="center"/>
    </xf>
    <xf numFmtId="0" fontId="5" fillId="10" borderId="3" xfId="0" applyFont="1" applyFill="1" applyBorder="1" applyAlignment="1">
      <alignment horizontal="center"/>
    </xf>
    <xf numFmtId="0" fontId="5" fillId="10" borderId="13" xfId="0" applyFont="1" applyFill="1" applyBorder="1" applyAlignment="1">
      <alignment horizontal="center"/>
    </xf>
    <xf numFmtId="0" fontId="1" fillId="7" borderId="6"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21" fillId="6" borderId="7" xfId="0" applyFont="1" applyFill="1" applyBorder="1"/>
    <xf numFmtId="0" fontId="1" fillId="6" borderId="8" xfId="0" applyFont="1" applyFill="1" applyBorder="1"/>
    <xf numFmtId="0" fontId="1" fillId="6" borderId="16" xfId="0" applyFont="1" applyFill="1" applyBorder="1"/>
    <xf numFmtId="0" fontId="21" fillId="9" borderId="7" xfId="0" applyFont="1" applyFill="1" applyBorder="1"/>
    <xf numFmtId="0" fontId="1" fillId="9" borderId="8" xfId="0" applyFont="1" applyFill="1" applyBorder="1"/>
    <xf numFmtId="0" fontId="5" fillId="10" borderId="12" xfId="0" applyFont="1" applyFill="1" applyBorder="1" applyAlignment="1">
      <alignment horizontal="center"/>
    </xf>
    <xf numFmtId="0" fontId="5" fillId="10" borderId="9" xfId="0" applyFont="1" applyFill="1" applyBorder="1" applyAlignment="1">
      <alignment horizontal="center"/>
    </xf>
    <xf numFmtId="0" fontId="4" fillId="11" borderId="0" xfId="0" applyFont="1" applyFill="1" applyAlignment="1">
      <alignment horizontal="center" vertical="center" wrapText="1"/>
    </xf>
    <xf numFmtId="0" fontId="11" fillId="0" borderId="7" xfId="0" applyFont="1" applyBorder="1" applyAlignment="1">
      <alignment horizontal="right"/>
    </xf>
    <xf numFmtId="0" fontId="11" fillId="0" borderId="8" xfId="0" applyFont="1" applyBorder="1" applyAlignment="1">
      <alignment horizontal="right"/>
    </xf>
    <xf numFmtId="0" fontId="11" fillId="0" borderId="16" xfId="0" applyFont="1" applyBorder="1" applyAlignment="1">
      <alignment horizontal="right"/>
    </xf>
    <xf numFmtId="0" fontId="15" fillId="0" borderId="7" xfId="0" applyFont="1" applyBorder="1" applyAlignment="1">
      <alignment horizontal="right"/>
    </xf>
    <xf numFmtId="0" fontId="15" fillId="0" borderId="8" xfId="0" applyFont="1" applyBorder="1" applyAlignment="1">
      <alignment horizontal="right"/>
    </xf>
    <xf numFmtId="0" fontId="15" fillId="0" borderId="16" xfId="0" applyFont="1" applyBorder="1" applyAlignment="1">
      <alignment horizontal="right"/>
    </xf>
    <xf numFmtId="0" fontId="6" fillId="7" borderId="5" xfId="0" applyFont="1" applyFill="1" applyBorder="1" applyAlignment="1">
      <alignment horizontal="center" wrapText="1"/>
    </xf>
    <xf numFmtId="0" fontId="6" fillId="7" borderId="10" xfId="0" applyFont="1" applyFill="1" applyBorder="1" applyAlignment="1">
      <alignment horizontal="center" wrapText="1"/>
    </xf>
    <xf numFmtId="0" fontId="6" fillId="7" borderId="11" xfId="0" applyFont="1" applyFill="1" applyBorder="1" applyAlignment="1">
      <alignment horizontal="center" wrapText="1"/>
    </xf>
    <xf numFmtId="0" fontId="6" fillId="7" borderId="13" xfId="0" applyFont="1" applyFill="1" applyBorder="1" applyAlignment="1">
      <alignment horizontal="center" wrapText="1"/>
    </xf>
    <xf numFmtId="0" fontId="6" fillId="7" borderId="14" xfId="0" applyFont="1" applyFill="1" applyBorder="1" applyAlignment="1">
      <alignment horizontal="center" wrapText="1"/>
    </xf>
    <xf numFmtId="0" fontId="6" fillId="7" borderId="15" xfId="0" applyFont="1" applyFill="1" applyBorder="1" applyAlignment="1">
      <alignment horizontal="center" wrapText="1"/>
    </xf>
    <xf numFmtId="0" fontId="1" fillId="0" borderId="7" xfId="0" applyFont="1" applyBorder="1" applyAlignment="1">
      <alignment horizontal="right"/>
    </xf>
    <xf numFmtId="0" fontId="1" fillId="0" borderId="8" xfId="0" applyFont="1" applyBorder="1" applyAlignment="1">
      <alignment horizontal="right"/>
    </xf>
    <xf numFmtId="0" fontId="26" fillId="2" borderId="1" xfId="0" applyFont="1" applyFill="1" applyBorder="1" applyAlignment="1">
      <alignment horizontal="left"/>
    </xf>
    <xf numFmtId="0" fontId="25" fillId="2" borderId="1" xfId="0" applyFont="1" applyFill="1" applyBorder="1" applyAlignment="1">
      <alignment horizontal="left"/>
    </xf>
    <xf numFmtId="0" fontId="11" fillId="0" borderId="7" xfId="0" applyFont="1" applyBorder="1" applyAlignment="1">
      <alignment horizontal="right" vertical="top"/>
    </xf>
    <xf numFmtId="0" fontId="0" fillId="0" borderId="8" xfId="0" applyBorder="1" applyAlignment="1">
      <alignment horizontal="right"/>
    </xf>
    <xf numFmtId="0" fontId="15" fillId="0" borderId="8" xfId="0" applyFont="1" applyBorder="1" applyAlignment="1" applyProtection="1">
      <alignment horizontal="right"/>
      <protection locked="0"/>
    </xf>
    <xf numFmtId="0" fontId="11" fillId="0" borderId="6" xfId="0" applyFont="1" applyBorder="1" applyAlignment="1">
      <alignment horizontal="right" vertical="top"/>
    </xf>
    <xf numFmtId="0" fontId="15" fillId="0" borderId="12" xfId="0" applyFont="1" applyBorder="1" applyAlignment="1">
      <alignment horizontal="right" vertical="top"/>
    </xf>
    <xf numFmtId="0" fontId="15" fillId="0" borderId="9" xfId="0" applyFont="1" applyBorder="1" applyAlignment="1">
      <alignment horizontal="right" vertical="top"/>
    </xf>
    <xf numFmtId="0" fontId="11" fillId="0" borderId="9" xfId="0" applyFont="1" applyBorder="1" applyAlignment="1">
      <alignment horizontal="right"/>
    </xf>
    <xf numFmtId="0" fontId="25" fillId="0" borderId="1" xfId="0" applyFont="1" applyBorder="1" applyAlignment="1">
      <alignment horizontal="left"/>
    </xf>
    <xf numFmtId="0" fontId="15" fillId="0" borderId="1" xfId="0" applyFont="1" applyBorder="1" applyAlignment="1">
      <alignment horizontal="right"/>
    </xf>
    <xf numFmtId="0" fontId="3" fillId="0" borderId="0" xfId="0" applyFont="1" applyAlignment="1">
      <alignment horizontal="center"/>
    </xf>
    <xf numFmtId="0" fontId="8" fillId="7" borderId="1" xfId="0" applyFont="1" applyFill="1" applyBorder="1" applyAlignment="1">
      <alignment horizontal="right"/>
    </xf>
    <xf numFmtId="0" fontId="31" fillId="0" borderId="1" xfId="0" applyFont="1" applyBorder="1" applyAlignment="1">
      <alignment horizontal="right"/>
    </xf>
    <xf numFmtId="0" fontId="15" fillId="0" borderId="7" xfId="0" applyFont="1" applyBorder="1" applyAlignment="1" applyProtection="1">
      <alignment horizontal="right"/>
      <protection locked="0"/>
    </xf>
    <xf numFmtId="0" fontId="11" fillId="0" borderId="1" xfId="0" applyFont="1" applyBorder="1" applyAlignment="1">
      <alignment horizontal="right"/>
    </xf>
    <xf numFmtId="0" fontId="26" fillId="2" borderId="5" xfId="0" applyFont="1" applyFill="1" applyBorder="1" applyAlignment="1">
      <alignment horizontal="left"/>
    </xf>
    <xf numFmtId="0" fontId="26" fillId="2" borderId="10" xfId="0" applyFont="1" applyFill="1" applyBorder="1" applyAlignment="1">
      <alignment horizontal="left"/>
    </xf>
    <xf numFmtId="0" fontId="26" fillId="2" borderId="11" xfId="0" applyFont="1" applyFill="1" applyBorder="1" applyAlignment="1">
      <alignment horizontal="left"/>
    </xf>
  </cellXfs>
  <cellStyles count="5">
    <cellStyle name="Comma" xfId="1" builtinId="3"/>
    <cellStyle name="Currency" xfId="2" builtinId="4"/>
    <cellStyle name="Normal" xfId="0" builtinId="0"/>
    <cellStyle name="Normal_BUDGETp4.XLS"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7"/>
  <sheetViews>
    <sheetView showGridLines="0" tabSelected="1" workbookViewId="0">
      <pane ySplit="4" topLeftCell="A5" activePane="bottomLeft" state="frozen"/>
      <selection pane="bottomLeft" activeCell="E69" sqref="E69"/>
    </sheetView>
  </sheetViews>
  <sheetFormatPr defaultColWidth="9.1796875" defaultRowHeight="12.5" x14ac:dyDescent="0.25"/>
  <cols>
    <col min="1" max="1" width="21.453125" style="1" customWidth="1"/>
    <col min="2" max="2" width="12.54296875" style="1" customWidth="1"/>
    <col min="3" max="3" width="6.26953125" style="1" customWidth="1"/>
    <col min="4" max="4" width="9.1796875" style="1"/>
    <col min="5" max="5" width="13.54296875" style="1" customWidth="1"/>
    <col min="6" max="6" width="6.26953125" style="1" customWidth="1"/>
    <col min="7" max="7" width="7.81640625" style="1" customWidth="1"/>
    <col min="8" max="9" width="15.54296875" style="1" customWidth="1"/>
    <col min="10" max="10" width="12.54296875" style="1" customWidth="1"/>
    <col min="11" max="11" width="7.26953125" style="1" hidden="1" customWidth="1"/>
    <col min="12" max="16384" width="9.1796875" style="1"/>
  </cols>
  <sheetData>
    <row r="1" spans="1:11" ht="18" x14ac:dyDescent="0.4">
      <c r="A1" s="68" t="s">
        <v>28</v>
      </c>
      <c r="B1" s="69"/>
      <c r="C1" s="69"/>
      <c r="D1" s="69"/>
      <c r="E1" s="69"/>
      <c r="F1" s="69"/>
      <c r="G1" s="69"/>
      <c r="H1" s="69"/>
      <c r="I1" s="70"/>
      <c r="K1" s="8">
        <v>186600</v>
      </c>
    </row>
    <row r="2" spans="1:11" ht="13" x14ac:dyDescent="0.3">
      <c r="A2" s="32" t="s">
        <v>0</v>
      </c>
      <c r="B2" s="54"/>
      <c r="C2" s="10"/>
      <c r="D2"/>
      <c r="E2"/>
      <c r="F2" s="75"/>
      <c r="G2" s="76"/>
      <c r="H2"/>
      <c r="I2" s="24"/>
      <c r="K2" s="1">
        <v>12</v>
      </c>
    </row>
    <row r="3" spans="1:11" ht="13.5" customHeight="1" x14ac:dyDescent="0.3">
      <c r="A3" s="23" t="s">
        <v>1</v>
      </c>
      <c r="B3" s="54"/>
      <c r="C3" s="10"/>
      <c r="D3" s="10"/>
      <c r="E3" s="50" t="s">
        <v>40</v>
      </c>
      <c r="F3" s="85">
        <v>225700</v>
      </c>
      <c r="G3" s="86"/>
      <c r="H3" s="25"/>
      <c r="I3" s="26"/>
      <c r="K3" s="9">
        <v>9</v>
      </c>
    </row>
    <row r="4" spans="1:11" ht="13" x14ac:dyDescent="0.3">
      <c r="A4" s="23" t="s">
        <v>15</v>
      </c>
      <c r="B4" s="55">
        <f>ROUND((B3-B2)/365,0)</f>
        <v>0</v>
      </c>
      <c r="C4"/>
      <c r="E4" s="13"/>
      <c r="F4" s="74"/>
      <c r="G4" s="74"/>
      <c r="I4" s="27"/>
      <c r="K4" s="1">
        <v>3</v>
      </c>
    </row>
    <row r="5" spans="1:11" ht="13" x14ac:dyDescent="0.3">
      <c r="A5" s="77"/>
      <c r="B5" s="78"/>
      <c r="C5" s="78"/>
      <c r="D5" s="78"/>
      <c r="E5" s="78"/>
      <c r="F5" s="78"/>
      <c r="G5" s="78"/>
      <c r="H5" s="78"/>
      <c r="I5" s="79"/>
    </row>
    <row r="6" spans="1:11" ht="13" x14ac:dyDescent="0.3">
      <c r="A6" s="93" t="s">
        <v>37</v>
      </c>
      <c r="B6" s="94"/>
      <c r="C6" s="94"/>
      <c r="D6" s="94"/>
      <c r="E6" s="94"/>
      <c r="F6" s="94"/>
      <c r="G6" s="94"/>
      <c r="H6" s="94"/>
      <c r="I6" s="95"/>
      <c r="K6" s="1" t="s">
        <v>22</v>
      </c>
    </row>
    <row r="7" spans="1:11" ht="25.5" customHeight="1" x14ac:dyDescent="0.3">
      <c r="A7" s="28" t="s">
        <v>2</v>
      </c>
      <c r="B7" s="28" t="s">
        <v>3</v>
      </c>
      <c r="C7" s="29" t="s">
        <v>8</v>
      </c>
      <c r="D7" s="29" t="s">
        <v>24</v>
      </c>
      <c r="E7" s="29" t="s">
        <v>11</v>
      </c>
      <c r="F7" s="53" t="s">
        <v>9</v>
      </c>
      <c r="G7" s="30" t="s">
        <v>12</v>
      </c>
      <c r="H7" s="31" t="s">
        <v>29</v>
      </c>
      <c r="I7" s="87"/>
      <c r="J7" s="46" t="s">
        <v>33</v>
      </c>
      <c r="K7" s="1" t="s">
        <v>23</v>
      </c>
    </row>
    <row r="8" spans="1:11" ht="21.75" customHeight="1" x14ac:dyDescent="0.35">
      <c r="A8" s="14"/>
      <c r="B8" s="11" t="s">
        <v>31</v>
      </c>
      <c r="C8" s="15"/>
      <c r="D8" s="40"/>
      <c r="E8" s="36">
        <v>0</v>
      </c>
      <c r="F8" s="38"/>
      <c r="G8" s="39">
        <f>ROUND((E8*F8),0)</f>
        <v>0</v>
      </c>
      <c r="H8" s="37">
        <v>0</v>
      </c>
      <c r="I8" s="88"/>
      <c r="J8" s="90" t="s">
        <v>38</v>
      </c>
      <c r="K8" s="6"/>
    </row>
    <row r="9" spans="1:11" ht="18.75" customHeight="1" x14ac:dyDescent="0.35">
      <c r="A9" s="14"/>
      <c r="B9" s="48"/>
      <c r="C9" s="15"/>
      <c r="D9" s="16"/>
      <c r="E9" s="41">
        <f>IF($D9&gt;=$F$3,$F$3*$C9,ROUND(($C9*$D9),0))</f>
        <v>0</v>
      </c>
      <c r="F9" s="17"/>
      <c r="G9" s="2">
        <f>ROUND((E9*F9),0)</f>
        <v>0</v>
      </c>
      <c r="H9" s="7">
        <f>E9+G9</f>
        <v>0</v>
      </c>
      <c r="I9" s="88"/>
      <c r="J9" s="91"/>
      <c r="K9" s="6"/>
    </row>
    <row r="10" spans="1:11" ht="18.75" customHeight="1" x14ac:dyDescent="0.35">
      <c r="A10" s="14"/>
      <c r="B10" s="48"/>
      <c r="C10" s="15"/>
      <c r="D10" s="16"/>
      <c r="E10" s="12">
        <f>IF($D10&gt;=$F$3,$F$3*$C10,ROUND(($C10*$D10),0))</f>
        <v>0</v>
      </c>
      <c r="F10" s="17"/>
      <c r="G10" s="2">
        <f>ROUND((E10*F10),0)</f>
        <v>0</v>
      </c>
      <c r="H10" s="7">
        <f>E10+G10</f>
        <v>0</v>
      </c>
      <c r="I10" s="88"/>
      <c r="J10" s="91"/>
      <c r="K10" s="6"/>
    </row>
    <row r="11" spans="1:11" ht="18.75" customHeight="1" x14ac:dyDescent="0.35">
      <c r="A11" s="14"/>
      <c r="B11" s="49"/>
      <c r="C11" s="15"/>
      <c r="D11" s="16"/>
      <c r="E11" s="12">
        <f>IF($D11&gt;=$F$3,$F$3*$C11,ROUND(($C11*$D11),0))</f>
        <v>0</v>
      </c>
      <c r="F11" s="17"/>
      <c r="G11" s="2">
        <f>ROUND((E11*F11),0)</f>
        <v>0</v>
      </c>
      <c r="H11" s="7">
        <f>E11+G11</f>
        <v>0</v>
      </c>
      <c r="I11" s="88"/>
      <c r="J11" s="91"/>
    </row>
    <row r="12" spans="1:11" ht="18.75" customHeight="1" x14ac:dyDescent="0.35">
      <c r="A12" s="14"/>
      <c r="B12" s="49"/>
      <c r="C12" s="15"/>
      <c r="D12" s="16"/>
      <c r="E12" s="12">
        <f>IF($D12&gt;=$F$3,$F$3*$C12,ROUND(($C12*$D12),0))</f>
        <v>0</v>
      </c>
      <c r="F12" s="17"/>
      <c r="G12" s="2">
        <f>ROUND((E12*F12),0)</f>
        <v>0</v>
      </c>
      <c r="H12" s="7">
        <f>E12+G12</f>
        <v>0</v>
      </c>
      <c r="I12" s="89"/>
      <c r="J12" s="91"/>
    </row>
    <row r="13" spans="1:11" ht="18.75" customHeight="1" x14ac:dyDescent="0.3">
      <c r="A13" s="80" t="s">
        <v>10</v>
      </c>
      <c r="B13" s="81"/>
      <c r="C13" s="81"/>
      <c r="D13" s="81"/>
      <c r="E13" s="81"/>
      <c r="F13" s="81"/>
      <c r="G13" s="81"/>
      <c r="H13" s="7">
        <f>SUM(H9:H12)</f>
        <v>0</v>
      </c>
      <c r="I13" s="43"/>
      <c r="J13" s="91"/>
    </row>
    <row r="14" spans="1:11" ht="13" x14ac:dyDescent="0.3">
      <c r="A14" s="96" t="s">
        <v>36</v>
      </c>
      <c r="B14" s="97"/>
      <c r="C14" s="97"/>
      <c r="D14" s="97"/>
      <c r="E14" s="97"/>
      <c r="F14" s="97"/>
      <c r="G14" s="97"/>
      <c r="H14" s="97"/>
      <c r="I14" s="97"/>
      <c r="J14" s="91"/>
      <c r="K14" s="1" t="s">
        <v>22</v>
      </c>
    </row>
    <row r="15" spans="1:11" ht="25.5" customHeight="1" x14ac:dyDescent="0.3">
      <c r="A15" s="28" t="s">
        <v>2</v>
      </c>
      <c r="B15" s="28" t="s">
        <v>3</v>
      </c>
      <c r="C15" s="29" t="s">
        <v>8</v>
      </c>
      <c r="D15" s="29" t="s">
        <v>24</v>
      </c>
      <c r="E15" s="29" t="s">
        <v>11</v>
      </c>
      <c r="F15" s="53" t="s">
        <v>9</v>
      </c>
      <c r="G15" s="30" t="s">
        <v>12</v>
      </c>
      <c r="H15" s="87"/>
      <c r="I15" s="44" t="s">
        <v>30</v>
      </c>
      <c r="J15" s="91"/>
      <c r="K15" s="1" t="s">
        <v>23</v>
      </c>
    </row>
    <row r="16" spans="1:11" ht="19.5" customHeight="1" x14ac:dyDescent="0.35">
      <c r="A16" s="14"/>
      <c r="B16" s="49"/>
      <c r="C16" s="15"/>
      <c r="D16" s="16"/>
      <c r="E16" s="12">
        <f>IF($D16&gt;=$F$3,$F$3*$C16,ROUND(($C16*$D16),0))</f>
        <v>0</v>
      </c>
      <c r="F16" s="17"/>
      <c r="G16" s="2">
        <f>ROUND((E16*F16),0)</f>
        <v>0</v>
      </c>
      <c r="H16" s="98"/>
      <c r="I16" s="45">
        <f>G16+E16</f>
        <v>0</v>
      </c>
      <c r="J16" s="91"/>
    </row>
    <row r="17" spans="1:12" ht="17.25" customHeight="1" x14ac:dyDescent="0.35">
      <c r="A17" s="14"/>
      <c r="B17" s="49"/>
      <c r="C17" s="15"/>
      <c r="D17" s="16"/>
      <c r="E17" s="12">
        <f>IF($D17&gt;=$F$3,$F$3*$C17,ROUND(($C17*$D17),0))</f>
        <v>0</v>
      </c>
      <c r="F17" s="17"/>
      <c r="G17" s="2">
        <f>ROUND((E17*F17),0)</f>
        <v>0</v>
      </c>
      <c r="H17" s="98"/>
      <c r="I17" s="45">
        <f>G17+E17</f>
        <v>0</v>
      </c>
      <c r="J17" s="91"/>
    </row>
    <row r="18" spans="1:12" ht="18.75" customHeight="1" x14ac:dyDescent="0.35">
      <c r="A18" s="14"/>
      <c r="B18" s="49"/>
      <c r="C18" s="15"/>
      <c r="D18" s="16"/>
      <c r="E18" s="12">
        <f>IF($D18&gt;=$F$3,$F$3*$C18,ROUND(($C18*$D18),0))</f>
        <v>0</v>
      </c>
      <c r="F18" s="17"/>
      <c r="G18" s="2">
        <f>ROUND((E18*F18),0)</f>
        <v>0</v>
      </c>
      <c r="H18" s="98"/>
      <c r="I18" s="45">
        <f>G18+E18</f>
        <v>0</v>
      </c>
      <c r="J18" s="91"/>
    </row>
    <row r="19" spans="1:12" ht="16.5" customHeight="1" x14ac:dyDescent="0.35">
      <c r="A19" s="14"/>
      <c r="B19" s="49"/>
      <c r="C19" s="15"/>
      <c r="D19" s="16"/>
      <c r="E19" s="12">
        <f>IF($D19&gt;=$F$3,$F$3*$C19,ROUND(($C19*$D19),0))</f>
        <v>0</v>
      </c>
      <c r="F19" s="17"/>
      <c r="G19" s="2">
        <f>ROUND((E19*F19),0)</f>
        <v>0</v>
      </c>
      <c r="H19" s="99"/>
      <c r="I19" s="45">
        <f>G19+E19</f>
        <v>0</v>
      </c>
      <c r="J19" s="91"/>
    </row>
    <row r="20" spans="1:12" ht="16.5" customHeight="1" x14ac:dyDescent="0.3">
      <c r="A20" s="80" t="s">
        <v>10</v>
      </c>
      <c r="B20" s="81"/>
      <c r="C20" s="81"/>
      <c r="D20" s="81"/>
      <c r="E20" s="81"/>
      <c r="F20" s="81"/>
      <c r="G20" s="81"/>
      <c r="H20" s="42"/>
      <c r="I20" s="45">
        <f>SUM(I16:I19)</f>
        <v>0</v>
      </c>
      <c r="J20" s="92"/>
    </row>
    <row r="21" spans="1:12" ht="15" customHeight="1" x14ac:dyDescent="0.25">
      <c r="A21" s="104"/>
      <c r="B21" s="105"/>
      <c r="C21" s="105"/>
      <c r="D21" s="105"/>
      <c r="E21" s="105"/>
      <c r="F21" s="105"/>
      <c r="G21" s="106"/>
      <c r="H21" s="51"/>
      <c r="I21" s="51"/>
      <c r="J21" s="100"/>
      <c r="K21" s="100"/>
      <c r="L21" s="100"/>
    </row>
    <row r="22" spans="1:12" ht="13" x14ac:dyDescent="0.3">
      <c r="A22" s="101"/>
      <c r="B22" s="102"/>
      <c r="C22" s="102"/>
      <c r="D22" s="102"/>
      <c r="E22" s="102"/>
      <c r="F22" s="102"/>
      <c r="G22" s="103"/>
      <c r="H22" s="41">
        <v>0</v>
      </c>
      <c r="I22" s="41">
        <f>SUM(I21:I21)</f>
        <v>0</v>
      </c>
      <c r="J22" s="100"/>
      <c r="K22" s="100"/>
      <c r="L22" s="100"/>
    </row>
    <row r="23" spans="1:12" ht="13" x14ac:dyDescent="0.3">
      <c r="A23" s="82" t="s">
        <v>16</v>
      </c>
      <c r="B23" s="83"/>
      <c r="C23" s="83"/>
      <c r="D23" s="83"/>
      <c r="E23" s="83"/>
      <c r="F23" s="83"/>
      <c r="G23" s="83"/>
      <c r="H23" s="84"/>
      <c r="I23" s="84"/>
    </row>
    <row r="24" spans="1:12" x14ac:dyDescent="0.25">
      <c r="A24" s="71"/>
      <c r="B24" s="72"/>
      <c r="C24" s="72"/>
      <c r="D24" s="72"/>
      <c r="E24" s="72"/>
      <c r="F24" s="72"/>
      <c r="G24" s="73"/>
      <c r="H24" s="47"/>
      <c r="I24" s="47"/>
    </row>
    <row r="25" spans="1:12" x14ac:dyDescent="0.25">
      <c r="A25" s="71"/>
      <c r="B25" s="72"/>
      <c r="C25" s="72"/>
      <c r="D25" s="72"/>
      <c r="E25" s="72"/>
      <c r="F25" s="72"/>
      <c r="G25" s="73"/>
      <c r="H25" s="47"/>
      <c r="I25" s="47"/>
    </row>
    <row r="26" spans="1:12" x14ac:dyDescent="0.25">
      <c r="A26" s="71"/>
      <c r="B26" s="72"/>
      <c r="C26" s="72"/>
      <c r="D26" s="72"/>
      <c r="E26" s="72"/>
      <c r="F26" s="72"/>
      <c r="G26" s="73"/>
      <c r="H26" s="47"/>
      <c r="I26" s="47"/>
    </row>
    <row r="27" spans="1:12" x14ac:dyDescent="0.25">
      <c r="A27" s="71"/>
      <c r="B27" s="72"/>
      <c r="C27" s="72"/>
      <c r="D27" s="72"/>
      <c r="E27" s="72"/>
      <c r="F27" s="72"/>
      <c r="G27" s="73"/>
      <c r="H27" s="47"/>
      <c r="I27" s="41"/>
    </row>
    <row r="28" spans="1:12" x14ac:dyDescent="0.25">
      <c r="A28" s="71"/>
      <c r="B28" s="72"/>
      <c r="C28" s="72"/>
      <c r="D28" s="72"/>
      <c r="E28" s="72"/>
      <c r="F28" s="72"/>
      <c r="G28" s="73"/>
      <c r="H28" s="47"/>
      <c r="I28" s="41"/>
    </row>
    <row r="29" spans="1:12" x14ac:dyDescent="0.25">
      <c r="A29" s="71"/>
      <c r="B29" s="72"/>
      <c r="C29" s="72"/>
      <c r="D29" s="72"/>
      <c r="E29" s="72"/>
      <c r="F29" s="72"/>
      <c r="G29" s="73"/>
      <c r="H29" s="47"/>
      <c r="I29" s="41"/>
    </row>
    <row r="30" spans="1:12" ht="13" x14ac:dyDescent="0.3">
      <c r="A30" s="123" t="s">
        <v>17</v>
      </c>
      <c r="B30" s="123"/>
      <c r="C30" s="123"/>
      <c r="D30" s="123"/>
      <c r="E30" s="123"/>
      <c r="F30" s="123"/>
      <c r="G30" s="123"/>
      <c r="H30" s="2"/>
      <c r="I30" s="2">
        <f>SUM(I24:I29)</f>
        <v>0</v>
      </c>
    </row>
    <row r="31" spans="1:12" ht="12.75" customHeight="1" x14ac:dyDescent="0.3">
      <c r="A31" s="115" t="s">
        <v>5</v>
      </c>
      <c r="B31" s="124"/>
      <c r="C31" s="124"/>
      <c r="D31" s="124"/>
      <c r="E31" s="124"/>
      <c r="F31" s="124"/>
      <c r="G31" s="124"/>
      <c r="H31" s="124"/>
      <c r="I31" s="124"/>
      <c r="J31" s="107" t="s">
        <v>34</v>
      </c>
      <c r="K31" s="108"/>
      <c r="L31" s="109"/>
    </row>
    <row r="32" spans="1:12" x14ac:dyDescent="0.25">
      <c r="A32" s="125"/>
      <c r="B32" s="125"/>
      <c r="C32" s="125"/>
      <c r="D32" s="125"/>
      <c r="E32" s="125"/>
      <c r="F32" s="125"/>
      <c r="G32" s="125"/>
      <c r="H32" s="18"/>
      <c r="I32" s="2"/>
      <c r="J32" s="110"/>
      <c r="K32" s="111"/>
      <c r="L32" s="112"/>
    </row>
    <row r="33" spans="1:11" ht="13" x14ac:dyDescent="0.3">
      <c r="A33" s="115" t="s">
        <v>19</v>
      </c>
      <c r="B33" s="116"/>
      <c r="C33" s="116"/>
      <c r="D33" s="116"/>
      <c r="E33" s="116"/>
      <c r="F33" s="116"/>
      <c r="G33" s="116"/>
      <c r="H33" s="116"/>
      <c r="I33" s="116"/>
    </row>
    <row r="34" spans="1:11" ht="13" x14ac:dyDescent="0.3">
      <c r="A34" s="101" t="s">
        <v>20</v>
      </c>
      <c r="B34" s="102"/>
      <c r="C34" s="102"/>
      <c r="D34" s="102"/>
      <c r="E34" s="102"/>
      <c r="F34" s="102"/>
      <c r="G34" s="102"/>
      <c r="H34" s="51"/>
      <c r="I34" s="41"/>
    </row>
    <row r="35" spans="1:11" ht="13" x14ac:dyDescent="0.3">
      <c r="A35" s="101" t="s">
        <v>21</v>
      </c>
      <c r="B35" s="102"/>
      <c r="C35" s="102"/>
      <c r="D35" s="102"/>
      <c r="E35" s="102"/>
      <c r="F35" s="102"/>
      <c r="G35" s="102"/>
      <c r="H35" s="51"/>
      <c r="I35" s="41"/>
    </row>
    <row r="36" spans="1:11" ht="13" x14ac:dyDescent="0.3">
      <c r="A36" s="115" t="s">
        <v>26</v>
      </c>
      <c r="B36" s="116"/>
      <c r="C36" s="116"/>
      <c r="D36" s="116"/>
      <c r="E36" s="116"/>
      <c r="F36" s="116"/>
      <c r="G36" s="116"/>
      <c r="H36" s="116"/>
      <c r="I36" s="116"/>
    </row>
    <row r="37" spans="1:11" x14ac:dyDescent="0.25">
      <c r="A37" s="120" t="s">
        <v>18</v>
      </c>
      <c r="B37" s="104"/>
      <c r="C37" s="105"/>
      <c r="D37" s="105"/>
      <c r="E37" s="105"/>
      <c r="F37" s="105"/>
      <c r="G37" s="105"/>
      <c r="H37" s="52"/>
      <c r="I37" s="41"/>
    </row>
    <row r="38" spans="1:11" x14ac:dyDescent="0.25">
      <c r="A38" s="121"/>
      <c r="B38" s="119"/>
      <c r="C38" s="105"/>
      <c r="D38" s="105"/>
      <c r="E38" s="105"/>
      <c r="F38" s="105"/>
      <c r="G38" s="105"/>
      <c r="H38" s="51"/>
      <c r="I38" s="41"/>
    </row>
    <row r="39" spans="1:11" x14ac:dyDescent="0.25">
      <c r="A39" s="122"/>
      <c r="B39" s="129"/>
      <c r="C39" s="119"/>
      <c r="D39" s="119"/>
      <c r="E39" s="119"/>
      <c r="F39" s="119"/>
      <c r="G39" s="119"/>
      <c r="H39" s="51"/>
      <c r="I39" s="41"/>
    </row>
    <row r="40" spans="1:11" ht="13" x14ac:dyDescent="0.25">
      <c r="A40" s="117" t="s">
        <v>27</v>
      </c>
      <c r="B40" s="118"/>
      <c r="C40" s="118"/>
      <c r="D40" s="118"/>
      <c r="E40" s="118"/>
      <c r="F40" s="118"/>
      <c r="G40" s="118"/>
      <c r="H40" s="51">
        <f>SUM(H37:H39)</f>
        <v>0</v>
      </c>
      <c r="I40" s="51">
        <f>SUM(I37:I39)</f>
        <v>0</v>
      </c>
    </row>
    <row r="41" spans="1:11" ht="13" x14ac:dyDescent="0.3">
      <c r="A41" s="115" t="s">
        <v>6</v>
      </c>
      <c r="B41" s="116"/>
      <c r="C41" s="116"/>
      <c r="D41" s="116"/>
      <c r="E41" s="116"/>
      <c r="F41" s="116"/>
      <c r="G41" s="116"/>
      <c r="H41" s="116"/>
      <c r="I41" s="116"/>
    </row>
    <row r="42" spans="1:11" x14ac:dyDescent="0.25">
      <c r="A42" s="113"/>
      <c r="B42" s="114"/>
      <c r="C42" s="114"/>
      <c r="D42" s="114"/>
      <c r="E42" s="114"/>
      <c r="F42" s="114"/>
      <c r="G42" s="114"/>
      <c r="H42" s="19"/>
      <c r="I42" s="2"/>
    </row>
    <row r="43" spans="1:11" x14ac:dyDescent="0.25">
      <c r="A43" s="113"/>
      <c r="B43" s="114"/>
      <c r="C43" s="114"/>
      <c r="D43" s="114"/>
      <c r="E43" s="114"/>
      <c r="F43" s="114"/>
      <c r="G43" s="114"/>
      <c r="H43" s="19"/>
      <c r="I43" s="2"/>
    </row>
    <row r="44" spans="1:11" x14ac:dyDescent="0.25">
      <c r="A44" s="113"/>
      <c r="B44" s="114"/>
      <c r="C44" s="114"/>
      <c r="D44" s="114"/>
      <c r="E44" s="114"/>
      <c r="F44" s="114"/>
      <c r="G44" s="114"/>
      <c r="H44" s="19"/>
      <c r="I44" s="2"/>
    </row>
    <row r="45" spans="1:11" x14ac:dyDescent="0.25">
      <c r="A45" s="113"/>
      <c r="B45" s="114"/>
      <c r="C45" s="114"/>
      <c r="D45" s="114"/>
      <c r="E45" s="114"/>
      <c r="F45" s="114"/>
      <c r="G45" s="114"/>
      <c r="H45" s="19"/>
      <c r="I45" s="2"/>
    </row>
    <row r="46" spans="1:11" ht="13" x14ac:dyDescent="0.3">
      <c r="A46" s="130" t="s">
        <v>13</v>
      </c>
      <c r="B46" s="130"/>
      <c r="C46" s="130"/>
      <c r="D46" s="130"/>
      <c r="E46" s="130"/>
      <c r="F46" s="130"/>
      <c r="G46" s="130"/>
      <c r="H46" s="2">
        <f>SUM(H42:H45)</f>
        <v>0</v>
      </c>
      <c r="I46" s="2">
        <f>SUM(I42:I45)</f>
        <v>0</v>
      </c>
    </row>
    <row r="47" spans="1:11" ht="13.5" thickBot="1" x14ac:dyDescent="0.35">
      <c r="A47" s="131" t="s">
        <v>4</v>
      </c>
      <c r="B47" s="132"/>
      <c r="C47" s="132"/>
      <c r="D47" s="132"/>
      <c r="E47" s="132"/>
      <c r="F47" s="132"/>
      <c r="G47" s="132"/>
      <c r="H47" s="132"/>
      <c r="I47" s="133"/>
      <c r="J47" s="33" t="s">
        <v>7</v>
      </c>
    </row>
    <row r="48" spans="1:11" ht="13" x14ac:dyDescent="0.3">
      <c r="A48" s="101" t="s">
        <v>25</v>
      </c>
      <c r="B48" s="105"/>
      <c r="C48" s="105"/>
      <c r="D48" s="105"/>
      <c r="E48" s="105"/>
      <c r="F48" s="105"/>
      <c r="G48" s="105"/>
      <c r="H48" s="22">
        <f>H46+H40+H35+H34+H32+H30+H22+H13</f>
        <v>0</v>
      </c>
      <c r="I48" s="22">
        <f>I20+I22+I30+I32+I34+I35+I40+I46</f>
        <v>0</v>
      </c>
      <c r="J48" s="22">
        <f>SUM(H48:I48)</f>
        <v>0</v>
      </c>
      <c r="K48" s="5"/>
    </row>
    <row r="49" spans="1:11" ht="13.5" thickBot="1" x14ac:dyDescent="0.35">
      <c r="A49" s="127" t="s">
        <v>32</v>
      </c>
      <c r="B49" s="127"/>
      <c r="C49" s="127"/>
      <c r="D49" s="127"/>
      <c r="E49" s="127"/>
      <c r="F49" s="127"/>
      <c r="G49" s="127"/>
      <c r="H49" s="20">
        <v>0</v>
      </c>
      <c r="I49" s="20">
        <v>0</v>
      </c>
      <c r="J49" s="34">
        <f>SUM(H49:I49)</f>
        <v>0</v>
      </c>
    </row>
    <row r="50" spans="1:11" ht="13" x14ac:dyDescent="0.3">
      <c r="A50" s="128" t="s">
        <v>14</v>
      </c>
      <c r="B50" s="128"/>
      <c r="C50" s="128"/>
      <c r="D50" s="128"/>
      <c r="E50" s="128"/>
      <c r="F50" s="128"/>
      <c r="G50" s="128"/>
      <c r="H50" s="21">
        <f>H48</f>
        <v>0</v>
      </c>
      <c r="I50" s="21">
        <f>I48</f>
        <v>0</v>
      </c>
      <c r="J50" s="35">
        <f>J48+J49</f>
        <v>0</v>
      </c>
      <c r="K50" s="3"/>
    </row>
    <row r="51" spans="1:11" s="4" customFormat="1" ht="13" thickBot="1" x14ac:dyDescent="0.3">
      <c r="A51" s="126"/>
      <c r="B51" s="126"/>
      <c r="C51" s="126"/>
      <c r="D51" s="126"/>
      <c r="E51" s="126"/>
      <c r="F51" s="126"/>
      <c r="G51" s="126"/>
    </row>
    <row r="52" spans="1:11" s="4" customFormat="1" ht="15.75" customHeight="1" thickBot="1" x14ac:dyDescent="0.3">
      <c r="A52" s="65" t="s">
        <v>35</v>
      </c>
      <c r="B52" s="66"/>
      <c r="C52" s="66"/>
      <c r="D52" s="66"/>
      <c r="E52" s="66"/>
      <c r="F52" s="66"/>
      <c r="G52" s="66"/>
      <c r="H52" s="66"/>
      <c r="I52" s="66"/>
      <c r="J52" s="67"/>
    </row>
    <row r="53" spans="1:11" s="4" customFormat="1" ht="15.75" customHeight="1" x14ac:dyDescent="0.25">
      <c r="A53" s="56" t="s">
        <v>39</v>
      </c>
      <c r="B53" s="57"/>
      <c r="C53" s="57"/>
      <c r="D53" s="57"/>
      <c r="E53" s="57"/>
      <c r="F53" s="57"/>
      <c r="G53" s="57"/>
      <c r="H53" s="57"/>
      <c r="I53" s="57"/>
      <c r="J53" s="58"/>
    </row>
    <row r="54" spans="1:11" s="4" customFormat="1" ht="12.75" customHeight="1" x14ac:dyDescent="0.25">
      <c r="A54" s="59"/>
      <c r="B54" s="60"/>
      <c r="C54" s="60"/>
      <c r="D54" s="60"/>
      <c r="E54" s="60"/>
      <c r="F54" s="60"/>
      <c r="G54" s="60"/>
      <c r="H54" s="60"/>
      <c r="I54" s="60"/>
      <c r="J54" s="61"/>
    </row>
    <row r="55" spans="1:11" ht="12.75" customHeight="1" x14ac:dyDescent="0.25">
      <c r="A55" s="59"/>
      <c r="B55" s="60"/>
      <c r="C55" s="60"/>
      <c r="D55" s="60"/>
      <c r="E55" s="60"/>
      <c r="F55" s="60"/>
      <c r="G55" s="60"/>
      <c r="H55" s="60"/>
      <c r="I55" s="60"/>
      <c r="J55" s="61"/>
    </row>
    <row r="56" spans="1:11" ht="12.75" customHeight="1" x14ac:dyDescent="0.25">
      <c r="A56" s="59"/>
      <c r="B56" s="60"/>
      <c r="C56" s="60"/>
      <c r="D56" s="60"/>
      <c r="E56" s="60"/>
      <c r="F56" s="60"/>
      <c r="G56" s="60"/>
      <c r="H56" s="60"/>
      <c r="I56" s="60"/>
      <c r="J56" s="61"/>
    </row>
    <row r="57" spans="1:11" ht="12.75" customHeight="1" x14ac:dyDescent="0.25">
      <c r="A57" s="59"/>
      <c r="B57" s="60"/>
      <c r="C57" s="60"/>
      <c r="D57" s="60"/>
      <c r="E57" s="60"/>
      <c r="F57" s="60"/>
      <c r="G57" s="60"/>
      <c r="H57" s="60"/>
      <c r="I57" s="60"/>
      <c r="J57" s="61"/>
    </row>
    <row r="58" spans="1:11" ht="12.75" customHeight="1" x14ac:dyDescent="0.25">
      <c r="A58" s="59"/>
      <c r="B58" s="60"/>
      <c r="C58" s="60"/>
      <c r="D58" s="60"/>
      <c r="E58" s="60"/>
      <c r="F58" s="60"/>
      <c r="G58" s="60"/>
      <c r="H58" s="60"/>
      <c r="I58" s="60"/>
      <c r="J58" s="61"/>
    </row>
    <row r="59" spans="1:11" ht="12.75" customHeight="1" x14ac:dyDescent="0.25">
      <c r="A59" s="59"/>
      <c r="B59" s="60"/>
      <c r="C59" s="60"/>
      <c r="D59" s="60"/>
      <c r="E59" s="60"/>
      <c r="F59" s="60"/>
      <c r="G59" s="60"/>
      <c r="H59" s="60"/>
      <c r="I59" s="60"/>
      <c r="J59" s="61"/>
    </row>
    <row r="60" spans="1:11" ht="12.75" customHeight="1" x14ac:dyDescent="0.25">
      <c r="A60" s="59"/>
      <c r="B60" s="60"/>
      <c r="C60" s="60"/>
      <c r="D60" s="60"/>
      <c r="E60" s="60"/>
      <c r="F60" s="60"/>
      <c r="G60" s="60"/>
      <c r="H60" s="60"/>
      <c r="I60" s="60"/>
      <c r="J60" s="61"/>
    </row>
    <row r="61" spans="1:11" ht="12.75" customHeight="1" x14ac:dyDescent="0.25">
      <c r="A61" s="59"/>
      <c r="B61" s="60"/>
      <c r="C61" s="60"/>
      <c r="D61" s="60"/>
      <c r="E61" s="60"/>
      <c r="F61" s="60"/>
      <c r="G61" s="60"/>
      <c r="H61" s="60"/>
      <c r="I61" s="60"/>
      <c r="J61" s="61"/>
    </row>
    <row r="62" spans="1:11" ht="12.75" customHeight="1" x14ac:dyDescent="0.25">
      <c r="A62" s="59"/>
      <c r="B62" s="60"/>
      <c r="C62" s="60"/>
      <c r="D62" s="60"/>
      <c r="E62" s="60"/>
      <c r="F62" s="60"/>
      <c r="G62" s="60"/>
      <c r="H62" s="60"/>
      <c r="I62" s="60"/>
      <c r="J62" s="61"/>
    </row>
    <row r="63" spans="1:11" ht="12.75" customHeight="1" x14ac:dyDescent="0.25">
      <c r="A63" s="62"/>
      <c r="B63" s="63"/>
      <c r="C63" s="63"/>
      <c r="D63" s="63"/>
      <c r="E63" s="63"/>
      <c r="F63" s="63"/>
      <c r="G63" s="63"/>
      <c r="H63" s="63"/>
      <c r="I63" s="63"/>
      <c r="J63" s="64"/>
    </row>
    <row r="67" spans="1:1" x14ac:dyDescent="0.25">
      <c r="A67" s="1" t="s">
        <v>41</v>
      </c>
    </row>
  </sheetData>
  <mergeCells count="48">
    <mergeCell ref="A32:G32"/>
    <mergeCell ref="A51:G51"/>
    <mergeCell ref="A49:G49"/>
    <mergeCell ref="A50:G50"/>
    <mergeCell ref="B39:G39"/>
    <mergeCell ref="A42:G42"/>
    <mergeCell ref="A48:G48"/>
    <mergeCell ref="A46:G46"/>
    <mergeCell ref="A45:G45"/>
    <mergeCell ref="A41:I41"/>
    <mergeCell ref="A47:I47"/>
    <mergeCell ref="J21:L22"/>
    <mergeCell ref="A22:G22"/>
    <mergeCell ref="A21:G21"/>
    <mergeCell ref="J31:L32"/>
    <mergeCell ref="A44:G44"/>
    <mergeCell ref="A33:I33"/>
    <mergeCell ref="A40:G40"/>
    <mergeCell ref="A36:I36"/>
    <mergeCell ref="B38:G38"/>
    <mergeCell ref="A43:G43"/>
    <mergeCell ref="A37:A39"/>
    <mergeCell ref="A30:G30"/>
    <mergeCell ref="A34:G34"/>
    <mergeCell ref="B37:G37"/>
    <mergeCell ref="A31:I31"/>
    <mergeCell ref="A35:G35"/>
    <mergeCell ref="I7:I12"/>
    <mergeCell ref="J8:J20"/>
    <mergeCell ref="A6:I6"/>
    <mergeCell ref="A14:I14"/>
    <mergeCell ref="H15:H19"/>
    <mergeCell ref="A53:J63"/>
    <mergeCell ref="A52:J52"/>
    <mergeCell ref="A1:I1"/>
    <mergeCell ref="A24:G24"/>
    <mergeCell ref="A29:G29"/>
    <mergeCell ref="A28:G28"/>
    <mergeCell ref="A27:G27"/>
    <mergeCell ref="A26:G26"/>
    <mergeCell ref="A25:G25"/>
    <mergeCell ref="F4:G4"/>
    <mergeCell ref="F2:G2"/>
    <mergeCell ref="A5:I5"/>
    <mergeCell ref="A20:G20"/>
    <mergeCell ref="A13:G13"/>
    <mergeCell ref="A23:I23"/>
    <mergeCell ref="F3:G3"/>
  </mergeCells>
  <phoneticPr fontId="0" type="noConversion"/>
  <dataValidations xWindow="674" yWindow="339" count="3">
    <dataValidation allowBlank="1" showErrorMessage="1" sqref="F3:G3" xr:uid="{00000000-0002-0000-0000-000000000000}"/>
    <dataValidation allowBlank="1" showErrorMessage="1" promptTitle="Fringe rate" prompt="UC Non-federal rate: 29.5%_x000a_UC Hospital Employees: 22.3%_x000a_Affiliates: should reflect rate at affiliate institution" sqref="F7 F15" xr:uid="{00000000-0002-0000-0000-000001000000}"/>
    <dataValidation type="list" allowBlank="1" showInputMessage="1" showErrorMessage="1" promptTitle="Fringe rate" prompt="Choose the appropriate rate:_x000a_federal=24.8%_x000a_nonfederal=26.9%_x000a_part-time=8.0%" sqref="F65:F65525" xr:uid="{00000000-0002-0000-0000-000002000000}">
      <formula1>$K$8:$K$10</formula1>
    </dataValidation>
  </dataValidations>
  <pageMargins left="0.35" right="0.3" top="0.51" bottom="0.7" header="0.5" footer="0.5"/>
  <pageSetup scale="78" orientation="portrait" r:id="rId1"/>
  <headerFooter alignWithMargins="0">
    <oddFooter>&amp;R&amp;"Arial,Italic"&amp;8Version November 29, 2012</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Form</vt:lpstr>
      <vt:lpstr>'Budget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BSD-MIS</dc:creator>
  <cp:lastModifiedBy>Sonya Redmond-Head</cp:lastModifiedBy>
  <cp:lastPrinted>2012-12-05T17:48:25Z</cp:lastPrinted>
  <dcterms:created xsi:type="dcterms:W3CDTF">1997-09-18T19:54:31Z</dcterms:created>
  <dcterms:modified xsi:type="dcterms:W3CDTF">2025-01-15T19:09:42Z</dcterms:modified>
</cp:coreProperties>
</file>