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908" windowWidth="14196" windowHeight="5832" tabRatio="704"/>
  </bookViews>
  <sheets>
    <sheet name="Budget Form" sheetId="1" r:id="rId1"/>
  </sheets>
  <definedNames>
    <definedName name="_xlnm.Print_Area" localSheetId="0">'Budget Form'!$A$1:$L$75</definedName>
  </definedNames>
  <calcPr calcId="145621"/>
</workbook>
</file>

<file path=xl/calcChain.xml><?xml version="1.0" encoding="utf-8"?>
<calcChain xmlns="http://schemas.openxmlformats.org/spreadsheetml/2006/main">
  <c r="H42" i="1" l="1"/>
  <c r="E9" i="1"/>
  <c r="G9" i="1" s="1"/>
  <c r="H9" i="1" s="1"/>
  <c r="E17" i="1"/>
  <c r="G17" i="1"/>
  <c r="I17" i="1"/>
  <c r="G16" i="1"/>
  <c r="I16" i="1" s="1"/>
  <c r="E16" i="1"/>
  <c r="E18" i="1"/>
  <c r="G18" i="1"/>
  <c r="I18" i="1" s="1"/>
  <c r="E19" i="1"/>
  <c r="G19" i="1"/>
  <c r="I19" i="1"/>
  <c r="G8" i="1"/>
  <c r="E10" i="1"/>
  <c r="G10" i="1"/>
  <c r="H10" i="1"/>
  <c r="E11" i="1"/>
  <c r="G11" i="1"/>
  <c r="H11" i="1" s="1"/>
  <c r="E12" i="1"/>
  <c r="G12" i="1" s="1"/>
  <c r="H24" i="1"/>
  <c r="I24" i="1"/>
  <c r="H32" i="1"/>
  <c r="I32" i="1"/>
  <c r="I42" i="1"/>
  <c r="I48" i="1"/>
  <c r="H48" i="1"/>
  <c r="J51" i="1"/>
  <c r="B4" i="1"/>
  <c r="I20" i="1" l="1"/>
  <c r="I50" i="1" s="1"/>
  <c r="I52" i="1" s="1"/>
  <c r="H12" i="1"/>
  <c r="H13" i="1" s="1"/>
  <c r="H50" i="1" s="1"/>
  <c r="J50" i="1" l="1"/>
  <c r="J52" i="1" s="1"/>
  <c r="H52" i="1"/>
</calcChain>
</file>

<file path=xl/comments1.xml><?xml version="1.0" encoding="utf-8"?>
<comments xmlns="http://schemas.openxmlformats.org/spreadsheetml/2006/main">
  <authors>
    <author>Rehman, Bushra  - ITM</author>
  </authors>
  <commentList>
    <comment ref="B2" authorId="0">
      <text>
        <r>
          <rPr>
            <b/>
            <sz val="8"/>
            <color indexed="81"/>
            <rFont val="Tahoma"/>
            <family val="2"/>
          </rPr>
          <t>ITM:</t>
        </r>
        <r>
          <rPr>
            <sz val="8"/>
            <color indexed="81"/>
            <rFont val="Tahoma"/>
            <family val="2"/>
          </rPr>
          <t xml:space="preserve">
Awards are made for one year. See below for first possible start dates coinciding with submisison dates.</t>
        </r>
      </text>
    </comment>
    <comment ref="F9" authorId="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0" authorId="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1" authorId="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2" authorId="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6" authorId="0">
      <text>
        <r>
          <rPr>
            <b/>
            <sz val="8"/>
            <color indexed="81"/>
            <rFont val="Tahoma"/>
            <family val="2"/>
          </rPr>
          <t>Rehman, Bushra  - ITM:</t>
        </r>
        <r>
          <rPr>
            <sz val="8"/>
            <color indexed="81"/>
            <rFont val="Tahoma"/>
            <family val="2"/>
          </rPr>
          <t xml:space="preserve">
Affiliates: should reflect rate at affiliate institution</t>
        </r>
      </text>
    </comment>
    <comment ref="F17" authorId="0">
      <text>
        <r>
          <rPr>
            <b/>
            <sz val="8"/>
            <color indexed="81"/>
            <rFont val="Tahoma"/>
            <family val="2"/>
          </rPr>
          <t>Rehman, Bushra  - ITM:</t>
        </r>
        <r>
          <rPr>
            <sz val="8"/>
            <color indexed="81"/>
            <rFont val="Tahoma"/>
            <family val="2"/>
          </rPr>
          <t xml:space="preserve">
Affiliates: should reflect rate at affiliate institution</t>
        </r>
      </text>
    </comment>
    <comment ref="F18" authorId="0">
      <text>
        <r>
          <rPr>
            <b/>
            <sz val="8"/>
            <color indexed="81"/>
            <rFont val="Tahoma"/>
            <family val="2"/>
          </rPr>
          <t>Rehman, Bushra  - ITM:</t>
        </r>
        <r>
          <rPr>
            <sz val="8"/>
            <color indexed="81"/>
            <rFont val="Tahoma"/>
            <family val="2"/>
          </rPr>
          <t xml:space="preserve">
Affiliates: should reflect rate at affiliate institution</t>
        </r>
      </text>
    </comment>
    <comment ref="F19" authorId="0">
      <text>
        <r>
          <rPr>
            <b/>
            <sz val="8"/>
            <color indexed="81"/>
            <rFont val="Tahoma"/>
            <family val="2"/>
          </rPr>
          <t>Rehman, Bushra  - ITM:</t>
        </r>
        <r>
          <rPr>
            <sz val="8"/>
            <color indexed="81"/>
            <rFont val="Tahoma"/>
            <family val="2"/>
          </rPr>
          <t xml:space="preserve">
Affiliates: should reflect rate at affiliate institution</t>
        </r>
      </text>
    </comment>
    <comment ref="H52" authorId="0">
      <text>
        <r>
          <rPr>
            <b/>
            <sz val="8"/>
            <color indexed="81"/>
            <rFont val="Tahoma"/>
            <family val="2"/>
          </rPr>
          <t>Rehman, Bushra  - ITM:</t>
        </r>
        <r>
          <rPr>
            <sz val="8"/>
            <color indexed="81"/>
            <rFont val="Tahoma"/>
            <family val="2"/>
          </rPr>
          <t xml:space="preserve">
UC budget cannot be more then $25K total</t>
        </r>
      </text>
    </comment>
    <comment ref="I52" authorId="0">
      <text>
        <r>
          <rPr>
            <b/>
            <sz val="8"/>
            <color indexed="81"/>
            <rFont val="Tahoma"/>
            <family val="2"/>
          </rPr>
          <t>Rehman, Bushra  - ITM:</t>
        </r>
        <r>
          <rPr>
            <sz val="8"/>
            <color indexed="81"/>
            <rFont val="Tahoma"/>
            <family val="2"/>
          </rPr>
          <t xml:space="preserve">
Affliate budget cannot be more then $25K total</t>
        </r>
      </text>
    </comment>
  </commentList>
</comments>
</file>

<file path=xl/sharedStrings.xml><?xml version="1.0" encoding="utf-8"?>
<sst xmlns="http://schemas.openxmlformats.org/spreadsheetml/2006/main" count="64" uniqueCount="54">
  <si>
    <t>Project Begin Date:</t>
  </si>
  <si>
    <t>Project End Date:</t>
  </si>
  <si>
    <t>Name</t>
  </si>
  <si>
    <t>Title</t>
  </si>
  <si>
    <t>TOTALS</t>
  </si>
  <si>
    <t>TRAVEL</t>
  </si>
  <si>
    <t>EQUIPMENT</t>
  </si>
  <si>
    <t>OTHER EXPENSES</t>
  </si>
  <si>
    <t>TOTAL</t>
  </si>
  <si>
    <t>% effort</t>
  </si>
  <si>
    <t>Fringe Rate</t>
  </si>
  <si>
    <t>PERSONNEL SUBTOTAL</t>
  </si>
  <si>
    <t>Requested Salary</t>
  </si>
  <si>
    <t>Fringe</t>
  </si>
  <si>
    <t>EQUIPMENT SUBTOTAL</t>
  </si>
  <si>
    <t>OTHER EXPENSES SUBTOTAL</t>
  </si>
  <si>
    <t>TOTAL REQUESTED</t>
  </si>
  <si>
    <t>Number of years:</t>
  </si>
  <si>
    <t>SUPPLIES</t>
  </si>
  <si>
    <t>SUPPLIES SUBTOTAL</t>
  </si>
  <si>
    <t>Animal Expenses:</t>
  </si>
  <si>
    <t>PATIENT CARE COSTS</t>
  </si>
  <si>
    <t>INPATIENT</t>
  </si>
  <si>
    <t>OUTPATIENT</t>
  </si>
  <si>
    <t>yes</t>
  </si>
  <si>
    <t>no</t>
  </si>
  <si>
    <t>Inst. Base</t>
  </si>
  <si>
    <t>TOTAL DIRECT COSTS</t>
  </si>
  <si>
    <t>ANIMALS</t>
  </si>
  <si>
    <t>ANIMAL EXPENSES SUBTOTAL</t>
  </si>
  <si>
    <t>ITM PPTCS Budget Worksheet</t>
  </si>
  <si>
    <t>UC Budget</t>
  </si>
  <si>
    <t>Affiliate Budget</t>
  </si>
  <si>
    <t>UC Principal Investigator</t>
  </si>
  <si>
    <t>INDIRECT COSTS--Not allowed. Funding is non-federal</t>
  </si>
  <si>
    <t>NOTES</t>
  </si>
  <si>
    <t xml:space="preserve">Equipment at UC is defined as costing &amp; valuing &gt;= $5000 </t>
  </si>
  <si>
    <t>Detail travel expenses &amp; relation to project</t>
  </si>
  <si>
    <t>INSTRUCTIONS:</t>
  </si>
  <si>
    <t>DEADLINES:</t>
  </si>
  <si>
    <t>ISAP Review</t>
  </si>
  <si>
    <t>If a deadline falls on a weekend, applications are due the following business day.</t>
  </si>
  <si>
    <t>Submission Deadline</t>
  </si>
  <si>
    <t>Funding Start (dates are approx)</t>
  </si>
  <si>
    <t>This worksheet should be used to reflect expenses associated with an ITM PPTCS application. No salary is allowed for UC faculty but salary for Research Assistants or Technicians is allowed. Please consult the RFA for specific budget limitations. If the project does not involve an ITM affiliated institution, the column labeled "Affiliate Budget" should remain blank.  
For Collaborative Pilot applications, (Rush, NSUHS, or IIT), the worksheet should reflect the UC budget in the "UC Budget" column and the budget for the Affiliate institution should be reflected in the column titled "Affiliate Budget" for expenses related to the portion of the project being done at affiliate institution.</t>
  </si>
  <si>
    <t>AFFILIATE PERSONNEL (If applicable)</t>
  </si>
  <si>
    <t>UNIVERSITY OF CHICAGO PERSONNEL</t>
  </si>
  <si>
    <t>No salary support is allowed for UC faculty. Salary can be requested for technicians. Follow the RFA guidelines  or contact affliliate officials to determine if affliliate institutions allow salary recovery.</t>
  </si>
  <si>
    <t>GY15 Sal. Cap</t>
  </si>
  <si>
    <t>End of January 2016</t>
  </si>
  <si>
    <t>End of April 2016</t>
  </si>
  <si>
    <t>End of July 2016</t>
  </si>
  <si>
    <t>End of October 2016</t>
  </si>
  <si>
    <t>Version 11/09/15 SRH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</si>
</sst>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0.0%"/>
    <numFmt numFmtId="168" formatCode="mm/dd/yy;@"/>
  </numFmts>
  <fonts count="35" x14ac:knownFonts="1">
    <font>
      <sz val="10"/>
      <name val="Arial"/>
    </font>
    <font>
      <sz val="10"/>
      <name val="Arial"/>
      <family val="2"/>
    </font>
    <font>
      <sz val="9"/>
      <name val="Helv"/>
    </font>
    <font>
      <sz val="10"/>
      <name val="Arial"/>
      <family val="2"/>
    </font>
    <font>
      <sz val="10"/>
      <color indexed="8"/>
      <name val="Arial"/>
      <family val="2"/>
    </font>
    <font>
      <b/>
      <sz val="10"/>
      <color indexed="8"/>
      <name val="Arial"/>
      <family val="2"/>
    </font>
    <font>
      <sz val="10"/>
      <color indexed="8"/>
      <name val="Arial"/>
      <family val="2"/>
    </font>
    <font>
      <sz val="8"/>
      <color indexed="8"/>
      <name val="Arial"/>
      <family val="2"/>
    </font>
    <font>
      <b/>
      <sz val="10"/>
      <color indexed="10"/>
      <name val="Arial"/>
      <family val="2"/>
    </font>
    <font>
      <b/>
      <sz val="10"/>
      <color indexed="18"/>
      <name val="Arial"/>
      <family val="2"/>
    </font>
    <font>
      <b/>
      <sz val="10"/>
      <color indexed="8"/>
      <name val="Arial"/>
      <family val="2"/>
    </font>
    <font>
      <b/>
      <sz val="10"/>
      <color indexed="62"/>
      <name val="Arial"/>
      <family val="2"/>
    </font>
    <font>
      <i/>
      <sz val="10"/>
      <color indexed="8"/>
      <name val="Arial"/>
      <family val="2"/>
    </font>
    <font>
      <sz val="10"/>
      <color indexed="10"/>
      <name val="Arial"/>
      <family val="2"/>
    </font>
    <font>
      <i/>
      <sz val="10"/>
      <color indexed="18"/>
      <name val="Arial"/>
      <family val="2"/>
    </font>
    <font>
      <sz val="10"/>
      <color indexed="62"/>
      <name val="Arial"/>
      <family val="2"/>
    </font>
    <font>
      <b/>
      <sz val="9"/>
      <color indexed="62"/>
      <name val="Helv"/>
    </font>
    <font>
      <sz val="11"/>
      <color indexed="62"/>
      <name val="Arial"/>
      <family val="2"/>
    </font>
    <font>
      <sz val="9"/>
      <color indexed="62"/>
      <name val="Helv"/>
    </font>
    <font>
      <sz val="8"/>
      <color indexed="81"/>
      <name val="Tahoma"/>
      <family val="2"/>
    </font>
    <font>
      <b/>
      <sz val="8"/>
      <color indexed="81"/>
      <name val="Tahoma"/>
      <family val="2"/>
    </font>
    <font>
      <b/>
      <sz val="10"/>
      <name val="Arial"/>
      <family val="2"/>
    </font>
    <font>
      <sz val="12"/>
      <name val="Arial"/>
      <family val="2"/>
    </font>
    <font>
      <sz val="11"/>
      <name val="Arial"/>
      <family val="2"/>
    </font>
    <font>
      <b/>
      <sz val="11"/>
      <name val="Arial"/>
      <family val="2"/>
    </font>
    <font>
      <b/>
      <sz val="11"/>
      <color indexed="8"/>
      <name val="Arial"/>
      <family val="2"/>
    </font>
    <font>
      <b/>
      <sz val="11"/>
      <color indexed="62"/>
      <name val="Arial"/>
      <family val="2"/>
    </font>
    <font>
      <sz val="9"/>
      <color indexed="18"/>
      <name val="Arial"/>
      <family val="2"/>
    </font>
    <font>
      <sz val="10"/>
      <color theme="1"/>
      <name val="Arial"/>
      <family val="2"/>
    </font>
    <font>
      <b/>
      <sz val="10"/>
      <color theme="1"/>
      <name val="Arial"/>
      <family val="2"/>
    </font>
    <font>
      <b/>
      <sz val="12"/>
      <color rgb="FFC00000"/>
      <name val="Arial"/>
      <family val="2"/>
    </font>
    <font>
      <b/>
      <sz val="14"/>
      <color theme="1"/>
      <name val="Arial"/>
      <family val="2"/>
    </font>
    <font>
      <sz val="10"/>
      <color theme="3"/>
      <name val="Arial"/>
      <family val="2"/>
    </font>
    <font>
      <b/>
      <sz val="8"/>
      <color theme="1"/>
      <name val="Arial"/>
      <family val="2"/>
    </font>
    <font>
      <b/>
      <sz val="10"/>
      <color rgb="FF002060"/>
      <name val="Arial"/>
      <family val="2"/>
    </font>
  </fonts>
  <fills count="11">
    <fill>
      <patternFill patternType="none"/>
    </fill>
    <fill>
      <patternFill patternType="gray125"/>
    </fill>
    <fill>
      <patternFill patternType="solid">
        <fgColor indexed="47"/>
        <bgColor indexed="64"/>
      </patternFill>
    </fill>
    <fill>
      <patternFill patternType="solid">
        <fgColor theme="1"/>
        <bgColor indexed="64"/>
      </patternFill>
    </fill>
    <fill>
      <patternFill patternType="solid">
        <fgColor theme="3" tint="0.59999389629810485"/>
        <bgColor indexed="64"/>
      </patternFill>
    </fill>
    <fill>
      <patternFill patternType="solid">
        <fgColor rgb="FFF6F7B9"/>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165">
    <xf numFmtId="0" fontId="0" fillId="0" borderId="0" xfId="0"/>
    <xf numFmtId="0" fontId="4" fillId="0" borderId="0" xfId="0" applyFont="1" applyFill="1"/>
    <xf numFmtId="0" fontId="4" fillId="0" borderId="0" xfId="0" applyFont="1" applyFill="1" applyBorder="1"/>
    <xf numFmtId="165" fontId="6" fillId="0" borderId="1" xfId="1" applyNumberFormat="1" applyFont="1" applyFill="1" applyBorder="1" applyAlignment="1">
      <alignment horizontal="center"/>
    </xf>
    <xf numFmtId="0" fontId="4" fillId="0" borderId="0" xfId="0" applyFont="1" applyFill="1" applyProtection="1"/>
    <xf numFmtId="165" fontId="12" fillId="0" borderId="0" xfId="0" applyNumberFormat="1" applyFont="1" applyFill="1" applyProtection="1"/>
    <xf numFmtId="0" fontId="3" fillId="0" borderId="0" xfId="0" applyFont="1" applyFill="1"/>
    <xf numFmtId="0" fontId="0" fillId="0" borderId="0" xfId="0" applyBorder="1"/>
    <xf numFmtId="0" fontId="13" fillId="0" borderId="0" xfId="0" applyFont="1" applyFill="1" applyProtection="1"/>
    <xf numFmtId="10" fontId="4" fillId="0" borderId="0" xfId="0" applyNumberFormat="1" applyFont="1" applyFill="1" applyBorder="1"/>
    <xf numFmtId="166" fontId="6" fillId="0" borderId="1" xfId="2" applyNumberFormat="1" applyFont="1" applyFill="1" applyBorder="1" applyAlignment="1">
      <alignment horizontal="center"/>
    </xf>
    <xf numFmtId="1" fontId="4" fillId="0" borderId="0" xfId="0" applyNumberFormat="1" applyFont="1" applyFill="1"/>
    <xf numFmtId="1" fontId="4" fillId="0" borderId="0" xfId="0" applyNumberFormat="1" applyFont="1" applyFill="1" applyAlignment="1">
      <alignment horizontal="right"/>
    </xf>
    <xf numFmtId="0" fontId="9" fillId="0" borderId="0" xfId="0" applyFont="1" applyFill="1" applyBorder="1" applyAlignment="1"/>
    <xf numFmtId="0" fontId="0" fillId="0" borderId="0" xfId="0" applyBorder="1" applyAlignment="1"/>
    <xf numFmtId="0" fontId="16" fillId="0" borderId="1" xfId="0" applyFont="1" applyFill="1" applyBorder="1" applyAlignment="1">
      <alignment wrapText="1"/>
    </xf>
    <xf numFmtId="165" fontId="15" fillId="0" borderId="1" xfId="1" applyNumberFormat="1" applyFont="1" applyFill="1" applyBorder="1" applyAlignment="1">
      <alignment horizontal="center"/>
    </xf>
    <xf numFmtId="0" fontId="14" fillId="0" borderId="0" xfId="0" applyFont="1" applyFill="1" applyBorder="1"/>
    <xf numFmtId="0" fontId="9" fillId="0" borderId="0" xfId="0" applyNumberFormat="1" applyFont="1" applyFill="1" applyBorder="1" applyAlignment="1"/>
    <xf numFmtId="0" fontId="17" fillId="0" borderId="1" xfId="0" applyFont="1" applyFill="1" applyBorder="1" applyProtection="1">
      <protection locked="0"/>
    </xf>
    <xf numFmtId="9" fontId="18" fillId="0" borderId="1" xfId="4"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167" fontId="7" fillId="0" borderId="1" xfId="4" applyNumberFormat="1" applyFont="1" applyFill="1" applyBorder="1" applyProtection="1">
      <protection locked="0"/>
    </xf>
    <xf numFmtId="165" fontId="6" fillId="0" borderId="1" xfId="1" applyNumberFormat="1" applyFont="1" applyFill="1" applyBorder="1" applyAlignment="1" applyProtection="1">
      <alignment horizontal="center"/>
      <protection locked="0"/>
    </xf>
    <xf numFmtId="165" fontId="13" fillId="0" borderId="1" xfId="1" applyNumberFormat="1" applyFont="1" applyFill="1" applyBorder="1" applyAlignment="1" applyProtection="1">
      <alignment horizontal="center"/>
      <protection locked="0"/>
    </xf>
    <xf numFmtId="165" fontId="28" fillId="3" borderId="1" xfId="1" applyNumberFormat="1" applyFont="1" applyFill="1" applyBorder="1" applyAlignment="1" applyProtection="1">
      <alignment horizontal="center"/>
    </xf>
    <xf numFmtId="165" fontId="6" fillId="4" borderId="2"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11" fillId="0" borderId="3" xfId="0" applyFont="1" applyFill="1" applyBorder="1"/>
    <xf numFmtId="0" fontId="0" fillId="0" borderId="4" xfId="0" applyBorder="1"/>
    <xf numFmtId="0" fontId="12" fillId="0" borderId="0" xfId="0" applyFont="1" applyFill="1" applyBorder="1" applyAlignment="1">
      <alignment horizontal="center"/>
    </xf>
    <xf numFmtId="0" fontId="12" fillId="0" borderId="4" xfId="0" applyFont="1" applyFill="1" applyBorder="1" applyAlignment="1">
      <alignment horizontal="center"/>
    </xf>
    <xf numFmtId="0" fontId="4" fillId="0" borderId="4" xfId="0" applyFont="1" applyFill="1" applyBorder="1"/>
    <xf numFmtId="0" fontId="29" fillId="0" borderId="1" xfId="0" applyFont="1" applyFill="1" applyBorder="1"/>
    <xf numFmtId="0" fontId="29" fillId="0" borderId="1" xfId="0" applyFont="1" applyFill="1" applyBorder="1" applyAlignment="1">
      <alignment horizontal="center" wrapText="1"/>
    </xf>
    <xf numFmtId="0" fontId="29" fillId="0" borderId="1" xfId="0" applyFont="1" applyFill="1" applyBorder="1" applyAlignment="1">
      <alignment horizontal="center"/>
    </xf>
    <xf numFmtId="0" fontId="5" fillId="6" borderId="1" xfId="0" applyFont="1" applyFill="1" applyBorder="1" applyAlignment="1">
      <alignment horizontal="center"/>
    </xf>
    <xf numFmtId="0" fontId="11" fillId="0" borderId="5" xfId="0" applyFont="1" applyFill="1" applyBorder="1"/>
    <xf numFmtId="0" fontId="10" fillId="2" borderId="6" xfId="0" applyFont="1" applyFill="1" applyBorder="1" applyAlignment="1">
      <alignment horizontal="center"/>
    </xf>
    <xf numFmtId="165" fontId="6" fillId="3" borderId="1" xfId="0" applyNumberFormat="1" applyFont="1" applyFill="1" applyBorder="1" applyProtection="1"/>
    <xf numFmtId="165" fontId="6" fillId="4" borderId="2" xfId="0" applyNumberFormat="1" applyFont="1" applyFill="1" applyBorder="1" applyProtection="1"/>
    <xf numFmtId="0" fontId="23" fillId="0" borderId="0" xfId="0" applyFont="1" applyAlignment="1">
      <alignment vertical="center"/>
    </xf>
    <xf numFmtId="0" fontId="4" fillId="0" borderId="0" xfId="0" applyFont="1" applyFill="1" applyAlignment="1"/>
    <xf numFmtId="0" fontId="30" fillId="0" borderId="0" xfId="0" applyFont="1" applyFill="1" applyBorder="1" applyAlignment="1">
      <alignment vertical="center"/>
    </xf>
    <xf numFmtId="0" fontId="4" fillId="0" borderId="0" xfId="0" applyFont="1" applyFill="1" applyBorder="1" applyAlignment="1"/>
    <xf numFmtId="0" fontId="23" fillId="0" borderId="0" xfId="0" applyFont="1" applyBorder="1" applyAlignment="1">
      <alignment vertical="center" wrapText="1"/>
    </xf>
    <xf numFmtId="15" fontId="23" fillId="0" borderId="0" xfId="0" applyNumberFormat="1" applyFont="1" applyBorder="1" applyAlignment="1">
      <alignment vertical="center" wrapText="1"/>
    </xf>
    <xf numFmtId="0" fontId="24" fillId="0" borderId="1" xfId="0" applyFont="1" applyBorder="1" applyAlignment="1">
      <alignment horizontal="center" vertical="center" wrapText="1"/>
    </xf>
    <xf numFmtId="168" fontId="4" fillId="0" borderId="1" xfId="0" applyNumberFormat="1" applyFont="1" applyFill="1" applyBorder="1" applyAlignment="1">
      <alignment horizontal="center" vertical="center"/>
    </xf>
    <xf numFmtId="165" fontId="15" fillId="3" borderId="1" xfId="1" applyNumberFormat="1" applyFont="1" applyFill="1" applyBorder="1" applyAlignment="1">
      <alignment horizontal="center"/>
    </xf>
    <xf numFmtId="166" fontId="6" fillId="3" borderId="1" xfId="2" applyNumberFormat="1" applyFont="1" applyFill="1" applyBorder="1" applyAlignment="1">
      <alignment horizontal="center"/>
    </xf>
    <xf numFmtId="167" fontId="7" fillId="3" borderId="1" xfId="4" applyNumberFormat="1" applyFont="1" applyFill="1" applyBorder="1" applyProtection="1">
      <protection locked="0"/>
    </xf>
    <xf numFmtId="165" fontId="6" fillId="3" borderId="1" xfId="1" applyNumberFormat="1" applyFont="1" applyFill="1" applyBorder="1" applyAlignment="1">
      <alignment horizontal="center"/>
    </xf>
    <xf numFmtId="3" fontId="18" fillId="3" borderId="1" xfId="0" applyNumberFormat="1" applyFont="1" applyFill="1" applyBorder="1" applyAlignment="1" applyProtection="1">
      <alignment horizontal="center"/>
      <protection locked="0"/>
    </xf>
    <xf numFmtId="165" fontId="1" fillId="0" borderId="1" xfId="1" applyNumberFormat="1" applyFont="1" applyFill="1" applyBorder="1" applyAlignment="1">
      <alignment horizontal="center"/>
    </xf>
    <xf numFmtId="0" fontId="5" fillId="10" borderId="9" xfId="0" applyFont="1" applyFill="1" applyBorder="1" applyAlignment="1">
      <alignment horizontal="center"/>
    </xf>
    <xf numFmtId="0" fontId="5" fillId="10" borderId="14" xfId="0" applyFont="1" applyFill="1" applyBorder="1" applyAlignment="1">
      <alignment horizontal="center"/>
    </xf>
    <xf numFmtId="0" fontId="5" fillId="9" borderId="7" xfId="0" applyFont="1" applyFill="1" applyBorder="1" applyAlignment="1">
      <alignment horizontal="center"/>
    </xf>
    <xf numFmtId="166" fontId="6" fillId="0" borderId="7" xfId="2" applyNumberFormat="1" applyFont="1" applyFill="1" applyBorder="1" applyAlignment="1">
      <alignment horizontal="center"/>
    </xf>
    <xf numFmtId="0" fontId="21" fillId="7" borderId="6" xfId="0" applyFont="1" applyFill="1" applyBorder="1" applyAlignment="1">
      <alignment horizontal="center"/>
    </xf>
    <xf numFmtId="0" fontId="1" fillId="0" borderId="1" xfId="0" applyFont="1" applyFill="1" applyBorder="1" applyAlignment="1"/>
    <xf numFmtId="0" fontId="18" fillId="0" borderId="1" xfId="0" applyFont="1" applyFill="1" applyBorder="1" applyAlignment="1" applyProtection="1">
      <alignment wrapText="1"/>
      <protection locked="0"/>
    </xf>
    <xf numFmtId="0" fontId="18" fillId="0" borderId="1" xfId="3" applyFont="1" applyFill="1" applyBorder="1" applyAlignment="1" applyProtection="1">
      <alignment wrapText="1"/>
      <protection locked="0"/>
    </xf>
    <xf numFmtId="0" fontId="27" fillId="0" borderId="0" xfId="0" applyFont="1" applyFill="1" applyBorder="1" applyAlignment="1"/>
    <xf numFmtId="165" fontId="1" fillId="0" borderId="1" xfId="1" applyNumberFormat="1" applyFont="1" applyFill="1" applyBorder="1" applyAlignment="1"/>
    <xf numFmtId="165" fontId="1" fillId="0" borderId="1" xfId="1" applyNumberFormat="1" applyFont="1" applyFill="1" applyBorder="1" applyAlignment="1" applyProtection="1">
      <alignment horizontal="center"/>
      <protection locked="0"/>
    </xf>
    <xf numFmtId="3" fontId="1" fillId="0" borderId="1" xfId="0" applyNumberFormat="1" applyFont="1" applyFill="1" applyBorder="1" applyAlignment="1"/>
    <xf numFmtId="0" fontId="33" fillId="0" borderId="1" xfId="0" applyFont="1" applyFill="1" applyBorder="1" applyAlignment="1">
      <alignment horizontal="center" wrapText="1"/>
    </xf>
    <xf numFmtId="164" fontId="34" fillId="0" borderId="1" xfId="0" applyNumberFormat="1" applyFont="1" applyFill="1" applyBorder="1" applyProtection="1">
      <protection locked="0"/>
    </xf>
    <xf numFmtId="0" fontId="34" fillId="0" borderId="12" xfId="0" applyNumberFormat="1" applyFont="1" applyFill="1" applyBorder="1" applyAlignment="1" applyProtection="1">
      <alignment horizontal="center"/>
      <protection locked="0"/>
    </xf>
    <xf numFmtId="49" fontId="23" fillId="8" borderId="1" xfId="0" applyNumberFormat="1" applyFont="1" applyFill="1" applyBorder="1" applyAlignment="1">
      <alignment horizontal="left" vertical="center" wrapText="1"/>
    </xf>
    <xf numFmtId="49" fontId="23"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22" fillId="8" borderId="17" xfId="0" applyFont="1" applyFill="1" applyBorder="1" applyAlignment="1">
      <alignment horizontal="left" vertical="center" wrapText="1" readingOrder="1"/>
    </xf>
    <xf numFmtId="0" fontId="22" fillId="8" borderId="18" xfId="0" applyFont="1" applyFill="1" applyBorder="1" applyAlignment="1">
      <alignment horizontal="left" vertical="center" wrapText="1" readingOrder="1"/>
    </xf>
    <xf numFmtId="0" fontId="22" fillId="8" borderId="19" xfId="0" applyFont="1" applyFill="1" applyBorder="1" applyAlignment="1">
      <alignment horizontal="left" vertical="center" wrapText="1" readingOrder="1"/>
    </xf>
    <xf numFmtId="0" fontId="22" fillId="8" borderId="3" xfId="0" applyFont="1" applyFill="1" applyBorder="1" applyAlignment="1">
      <alignment horizontal="left" vertical="center" wrapText="1" readingOrder="1"/>
    </xf>
    <xf numFmtId="0" fontId="22" fillId="8" borderId="0" xfId="0" applyFont="1" applyFill="1" applyBorder="1" applyAlignment="1">
      <alignment horizontal="left" vertical="center" wrapText="1" readingOrder="1"/>
    </xf>
    <xf numFmtId="0" fontId="22" fillId="8" borderId="4" xfId="0" applyFont="1" applyFill="1" applyBorder="1" applyAlignment="1">
      <alignment horizontal="left" vertical="center" wrapText="1" readingOrder="1"/>
    </xf>
    <xf numFmtId="0" fontId="22" fillId="8" borderId="13" xfId="0" applyFont="1" applyFill="1" applyBorder="1" applyAlignment="1">
      <alignment horizontal="left" vertical="center" wrapText="1" readingOrder="1"/>
    </xf>
    <xf numFmtId="0" fontId="22" fillId="8" borderId="14" xfId="0" applyFont="1" applyFill="1" applyBorder="1" applyAlignment="1">
      <alignment horizontal="left" vertical="center" wrapText="1" readingOrder="1"/>
    </xf>
    <xf numFmtId="0" fontId="22" fillId="8" borderId="15" xfId="0" applyFont="1" applyFill="1" applyBorder="1" applyAlignment="1">
      <alignment horizontal="left" vertical="center" wrapText="1" readingOrder="1"/>
    </xf>
    <xf numFmtId="0" fontId="30" fillId="0" borderId="20"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2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16" xfId="0"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6" xfId="0" applyFont="1" applyFill="1" applyBorder="1" applyAlignment="1">
      <alignment horizontal="center" vertical="center"/>
    </xf>
    <xf numFmtId="0" fontId="11" fillId="0" borderId="1" xfId="0" applyFont="1" applyFill="1" applyBorder="1" applyAlignment="1">
      <alignment horizontal="right"/>
    </xf>
    <xf numFmtId="0" fontId="31" fillId="2" borderId="7" xfId="0" applyFont="1" applyFill="1" applyBorder="1" applyAlignment="1">
      <alignment horizontal="center"/>
    </xf>
    <xf numFmtId="0" fontId="31" fillId="2" borderId="8" xfId="0" applyFont="1" applyFill="1" applyBorder="1" applyAlignment="1">
      <alignment horizontal="center"/>
    </xf>
    <xf numFmtId="0" fontId="31" fillId="2" borderId="16" xfId="0" applyFont="1" applyFill="1" applyBorder="1" applyAlignment="1">
      <alignment horizontal="center"/>
    </xf>
    <xf numFmtId="0" fontId="15" fillId="0" borderId="7" xfId="0" applyFont="1" applyFill="1" applyBorder="1" applyAlignment="1">
      <alignment horizontal="center"/>
    </xf>
    <xf numFmtId="0" fontId="15" fillId="0" borderId="8" xfId="0" applyFont="1" applyFill="1" applyBorder="1" applyAlignment="1">
      <alignment horizontal="center"/>
    </xf>
    <xf numFmtId="0" fontId="15" fillId="0" borderId="16" xfId="0" applyFont="1" applyFill="1" applyBorder="1" applyAlignment="1">
      <alignment horizontal="center"/>
    </xf>
    <xf numFmtId="0" fontId="14" fillId="0" borderId="0" xfId="0" applyFont="1" applyFill="1" applyBorder="1" applyAlignment="1">
      <alignment horizontal="center"/>
    </xf>
    <xf numFmtId="9" fontId="6" fillId="0" borderId="10" xfId="4" quotePrefix="1" applyFont="1" applyFill="1" applyBorder="1" applyAlignment="1" applyProtection="1">
      <alignment horizontal="center"/>
      <protection locked="0"/>
    </xf>
    <xf numFmtId="0" fontId="0" fillId="0" borderId="10" xfId="0"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11" fillId="0" borderId="16" xfId="0" applyFont="1" applyFill="1" applyBorder="1" applyAlignment="1">
      <alignment horizontal="center"/>
    </xf>
    <xf numFmtId="0" fontId="26" fillId="0" borderId="7" xfId="0" applyFont="1" applyFill="1" applyBorder="1" applyAlignment="1" applyProtection="1">
      <alignment horizontal="right"/>
      <protection locked="0"/>
    </xf>
    <xf numFmtId="0" fontId="26" fillId="0" borderId="8" xfId="0" applyFont="1" applyFill="1" applyBorder="1" applyAlignment="1" applyProtection="1">
      <alignment horizontal="right"/>
      <protection locked="0"/>
    </xf>
    <xf numFmtId="0" fontId="29" fillId="2" borderId="6" xfId="0" applyFont="1" applyFill="1" applyBorder="1" applyAlignment="1">
      <alignment horizontal="left"/>
    </xf>
    <xf numFmtId="0" fontId="28" fillId="0" borderId="6" xfId="0" applyFont="1" applyBorder="1" applyAlignment="1"/>
    <xf numFmtId="0" fontId="28" fillId="0" borderId="1" xfId="0" applyFont="1" applyBorder="1" applyAlignment="1"/>
    <xf numFmtId="3"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5" fillId="10" borderId="6" xfId="0" applyFont="1" applyFill="1" applyBorder="1" applyAlignment="1">
      <alignment horizontal="center"/>
    </xf>
    <xf numFmtId="0" fontId="5" fillId="10" borderId="3" xfId="0" applyFont="1" applyFill="1" applyBorder="1" applyAlignment="1">
      <alignment horizontal="center"/>
    </xf>
    <xf numFmtId="0" fontId="5" fillId="10" borderId="13" xfId="0" applyFont="1" applyFill="1" applyBorder="1" applyAlignment="1">
      <alignment horizontal="center"/>
    </xf>
    <xf numFmtId="0" fontId="1" fillId="7" borderId="6"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1" fillId="6" borderId="7" xfId="0" applyFont="1" applyFill="1" applyBorder="1" applyAlignment="1"/>
    <xf numFmtId="0" fontId="1" fillId="6" borderId="8" xfId="0" applyFont="1" applyFill="1" applyBorder="1" applyAlignment="1"/>
    <xf numFmtId="0" fontId="1" fillId="6" borderId="16" xfId="0" applyFont="1" applyFill="1" applyBorder="1" applyAlignment="1"/>
    <xf numFmtId="0" fontId="21" fillId="9" borderId="7" xfId="0" applyFont="1" applyFill="1" applyBorder="1" applyAlignment="1"/>
    <xf numFmtId="0" fontId="1" fillId="9" borderId="8" xfId="0" applyFont="1" applyFill="1" applyBorder="1" applyAlignment="1"/>
    <xf numFmtId="0" fontId="5" fillId="10" borderId="12" xfId="0" applyFont="1" applyFill="1" applyBorder="1" applyAlignment="1">
      <alignment horizontal="center"/>
    </xf>
    <xf numFmtId="0" fontId="5" fillId="10" borderId="9" xfId="0" applyFont="1" applyFill="1" applyBorder="1" applyAlignment="1">
      <alignment horizontal="center"/>
    </xf>
    <xf numFmtId="0" fontId="11" fillId="0" borderId="7" xfId="0" applyFont="1" applyFill="1" applyBorder="1" applyAlignment="1">
      <alignment horizontal="right"/>
    </xf>
    <xf numFmtId="0" fontId="15" fillId="0" borderId="8" xfId="0" applyFont="1" applyBorder="1" applyAlignment="1">
      <alignment horizontal="right"/>
    </xf>
    <xf numFmtId="0" fontId="15" fillId="0" borderId="8" xfId="0" applyFont="1" applyFill="1" applyBorder="1" applyAlignment="1" applyProtection="1">
      <alignment horizontal="right"/>
      <protection locked="0"/>
    </xf>
    <xf numFmtId="0" fontId="1" fillId="0" borderId="7" xfId="0" applyFont="1" applyFill="1" applyBorder="1" applyAlignment="1">
      <alignment horizontal="right"/>
    </xf>
    <xf numFmtId="0" fontId="1" fillId="0" borderId="8" xfId="0" applyFont="1" applyFill="1" applyBorder="1" applyAlignment="1">
      <alignment horizontal="right"/>
    </xf>
    <xf numFmtId="0" fontId="11" fillId="0" borderId="6" xfId="0" applyFont="1" applyFill="1" applyBorder="1" applyAlignment="1">
      <alignment horizontal="right" vertical="top"/>
    </xf>
    <xf numFmtId="0" fontId="15" fillId="0" borderId="12" xfId="0" applyFont="1" applyBorder="1" applyAlignment="1">
      <alignment horizontal="right" vertical="top"/>
    </xf>
    <xf numFmtId="0" fontId="15" fillId="0" borderId="9" xfId="0" applyFont="1" applyBorder="1" applyAlignment="1">
      <alignment horizontal="right" vertical="top"/>
    </xf>
    <xf numFmtId="0" fontId="6" fillId="7" borderId="5"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6" fillId="7" borderId="5" xfId="0" applyFont="1" applyFill="1" applyBorder="1" applyAlignment="1">
      <alignment horizontal="center" wrapText="1"/>
    </xf>
    <xf numFmtId="0" fontId="6" fillId="7" borderId="10" xfId="0" applyFont="1" applyFill="1" applyBorder="1" applyAlignment="1">
      <alignment horizontal="center" wrapText="1"/>
    </xf>
    <xf numFmtId="0" fontId="6" fillId="7" borderId="11" xfId="0" applyFont="1" applyFill="1" applyBorder="1" applyAlignment="1">
      <alignment horizontal="center" wrapText="1"/>
    </xf>
    <xf numFmtId="0" fontId="6" fillId="7" borderId="13" xfId="0" applyFont="1" applyFill="1" applyBorder="1" applyAlignment="1">
      <alignment horizontal="center" wrapText="1"/>
    </xf>
    <xf numFmtId="0" fontId="6" fillId="7" borderId="14" xfId="0" applyFont="1" applyFill="1" applyBorder="1" applyAlignment="1">
      <alignment horizontal="center" wrapText="1"/>
    </xf>
    <xf numFmtId="0" fontId="6" fillId="7" borderId="15" xfId="0" applyFont="1" applyFill="1" applyBorder="1" applyAlignment="1">
      <alignment horizontal="center" wrapText="1"/>
    </xf>
    <xf numFmtId="0" fontId="29" fillId="2" borderId="1" xfId="0" applyFont="1" applyFill="1" applyBorder="1" applyAlignment="1">
      <alignment horizontal="left"/>
    </xf>
    <xf numFmtId="0" fontId="28" fillId="2" borderId="1" xfId="0" applyFont="1" applyFill="1" applyBorder="1" applyAlignment="1">
      <alignment horizontal="left"/>
    </xf>
    <xf numFmtId="0" fontId="11" fillId="0" borderId="7" xfId="0" applyFont="1" applyBorder="1" applyAlignment="1">
      <alignment horizontal="right" vertical="top"/>
    </xf>
    <xf numFmtId="0" fontId="0" fillId="0" borderId="8" xfId="0" applyBorder="1" applyAlignment="1">
      <alignment horizontal="right"/>
    </xf>
    <xf numFmtId="0" fontId="3" fillId="0" borderId="0" xfId="0" applyFont="1" applyFill="1" applyBorder="1" applyAlignment="1">
      <alignment horizontal="center"/>
    </xf>
    <xf numFmtId="0" fontId="8" fillId="7" borderId="1" xfId="0" applyFont="1" applyFill="1" applyBorder="1" applyAlignment="1">
      <alignment horizontal="right"/>
    </xf>
    <xf numFmtId="0" fontId="34" fillId="0" borderId="1" xfId="0" applyFont="1" applyFill="1" applyBorder="1" applyAlignment="1">
      <alignment horizontal="right"/>
    </xf>
    <xf numFmtId="0" fontId="15" fillId="0" borderId="7" xfId="0" applyFont="1" applyFill="1" applyBorder="1" applyAlignment="1" applyProtection="1">
      <alignment horizontal="right"/>
      <protection locked="0"/>
    </xf>
    <xf numFmtId="0" fontId="11" fillId="0" borderId="9" xfId="0" applyFont="1" applyFill="1" applyBorder="1" applyAlignment="1">
      <alignment horizontal="right"/>
    </xf>
    <xf numFmtId="0" fontId="29" fillId="2" borderId="5" xfId="0" applyFont="1" applyFill="1" applyBorder="1" applyAlignment="1">
      <alignment horizontal="left"/>
    </xf>
    <xf numFmtId="0" fontId="29" fillId="2" borderId="10" xfId="0" applyFont="1" applyFill="1" applyBorder="1" applyAlignment="1">
      <alignment horizontal="left"/>
    </xf>
    <xf numFmtId="0" fontId="29" fillId="2" borderId="11" xfId="0" applyFont="1" applyFill="1" applyBorder="1" applyAlignment="1">
      <alignment horizontal="left"/>
    </xf>
    <xf numFmtId="0" fontId="11" fillId="0" borderId="8" xfId="0" applyFont="1" applyFill="1" applyBorder="1" applyAlignment="1">
      <alignment horizontal="right"/>
    </xf>
    <xf numFmtId="0" fontId="15" fillId="0" borderId="7" xfId="0" applyFont="1" applyFill="1" applyBorder="1" applyAlignment="1">
      <alignment horizontal="right"/>
    </xf>
    <xf numFmtId="0" fontId="15" fillId="0" borderId="8" xfId="0" applyFont="1" applyFill="1" applyBorder="1" applyAlignment="1">
      <alignment horizontal="right"/>
    </xf>
    <xf numFmtId="0" fontId="28" fillId="0" borderId="1" xfId="0" applyFont="1" applyBorder="1" applyAlignment="1">
      <alignment horizontal="left"/>
    </xf>
    <xf numFmtId="0" fontId="15" fillId="0" borderId="1" xfId="0" applyFont="1" applyFill="1" applyBorder="1" applyAlignment="1">
      <alignment horizontal="right"/>
    </xf>
  </cellXfs>
  <cellStyles count="5">
    <cellStyle name="Comma" xfId="1" builtinId="3"/>
    <cellStyle name="Currency" xfId="2" builtinId="4"/>
    <cellStyle name="Normal" xfId="0" builtinId="0"/>
    <cellStyle name="Normal_BUDGETp4.XLS"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8"/>
  <sheetViews>
    <sheetView tabSelected="1" workbookViewId="0">
      <pane ySplit="4" topLeftCell="A8" activePane="bottomLeft" state="frozen"/>
      <selection pane="bottomLeft" activeCell="F81" sqref="F81"/>
    </sheetView>
  </sheetViews>
  <sheetFormatPr defaultColWidth="9.109375" defaultRowHeight="13.2" x14ac:dyDescent="0.25"/>
  <cols>
    <col min="1" max="1" width="21.44140625" style="1" customWidth="1"/>
    <col min="2" max="2" width="12.5546875" style="1" customWidth="1"/>
    <col min="3" max="3" width="6.33203125" style="1" customWidth="1"/>
    <col min="4" max="4" width="9.109375" style="1"/>
    <col min="5" max="5" width="12" style="1" customWidth="1"/>
    <col min="6" max="6" width="6.33203125" style="1" customWidth="1"/>
    <col min="7" max="7" width="7.88671875" style="1" customWidth="1"/>
    <col min="8" max="9" width="15.5546875" style="1" customWidth="1"/>
    <col min="10" max="10" width="12.5546875" style="1" customWidth="1"/>
    <col min="11" max="11" width="7.33203125" style="1" hidden="1" customWidth="1"/>
    <col min="12" max="16384" width="9.109375" style="1"/>
  </cols>
  <sheetData>
    <row r="1" spans="1:22" ht="17.399999999999999" x14ac:dyDescent="0.3">
      <c r="A1" s="93" t="s">
        <v>30</v>
      </c>
      <c r="B1" s="94"/>
      <c r="C1" s="94"/>
      <c r="D1" s="94"/>
      <c r="E1" s="94"/>
      <c r="F1" s="94"/>
      <c r="G1" s="94"/>
      <c r="H1" s="94"/>
      <c r="I1" s="95"/>
      <c r="K1" s="11">
        <v>186600</v>
      </c>
    </row>
    <row r="2" spans="1:22" x14ac:dyDescent="0.25">
      <c r="A2" s="37" t="s">
        <v>0</v>
      </c>
      <c r="B2" s="68"/>
      <c r="C2" s="13"/>
      <c r="D2" s="14"/>
      <c r="E2" s="14"/>
      <c r="F2" s="100"/>
      <c r="G2" s="101"/>
      <c r="H2" s="7"/>
      <c r="I2" s="29"/>
      <c r="K2" s="1">
        <v>12</v>
      </c>
    </row>
    <row r="3" spans="1:22" ht="13.5" customHeight="1" x14ac:dyDescent="0.25">
      <c r="A3" s="28" t="s">
        <v>1</v>
      </c>
      <c r="B3" s="68"/>
      <c r="C3" s="18"/>
      <c r="D3" s="13"/>
      <c r="E3" s="63" t="s">
        <v>48</v>
      </c>
      <c r="F3" s="110">
        <v>181500</v>
      </c>
      <c r="G3" s="111"/>
      <c r="H3" s="30"/>
      <c r="I3" s="31"/>
      <c r="K3" s="12">
        <v>9</v>
      </c>
    </row>
    <row r="4" spans="1:22" s="2" customFormat="1" x14ac:dyDescent="0.25">
      <c r="A4" s="28" t="s">
        <v>17</v>
      </c>
      <c r="B4" s="69">
        <f>ROUND((B3-B2)/365,0)</f>
        <v>0</v>
      </c>
      <c r="C4" s="7"/>
      <c r="E4" s="17"/>
      <c r="F4" s="99"/>
      <c r="G4" s="99"/>
      <c r="I4" s="32"/>
      <c r="K4" s="2">
        <v>3</v>
      </c>
    </row>
    <row r="5" spans="1:22" s="2" customFormat="1" x14ac:dyDescent="0.25">
      <c r="A5" s="102"/>
      <c r="B5" s="103"/>
      <c r="C5" s="103"/>
      <c r="D5" s="103"/>
      <c r="E5" s="103"/>
      <c r="F5" s="103"/>
      <c r="G5" s="103"/>
      <c r="H5" s="103"/>
      <c r="I5" s="104"/>
    </row>
    <row r="6" spans="1:22" x14ac:dyDescent="0.25">
      <c r="A6" s="118" t="s">
        <v>46</v>
      </c>
      <c r="B6" s="119"/>
      <c r="C6" s="119"/>
      <c r="D6" s="119"/>
      <c r="E6" s="119"/>
      <c r="F6" s="119"/>
      <c r="G6" s="119"/>
      <c r="H6" s="119"/>
      <c r="I6" s="120"/>
      <c r="K6" s="1" t="s">
        <v>24</v>
      </c>
      <c r="L6" s="2"/>
      <c r="M6" s="2"/>
      <c r="N6" s="2"/>
      <c r="O6" s="2"/>
      <c r="P6" s="2"/>
      <c r="Q6" s="2"/>
      <c r="R6" s="2"/>
      <c r="S6" s="2"/>
      <c r="T6" s="2"/>
      <c r="U6" s="2"/>
      <c r="V6" s="2"/>
    </row>
    <row r="7" spans="1:22" ht="25.5" customHeight="1" x14ac:dyDescent="0.25">
      <c r="A7" s="33" t="s">
        <v>2</v>
      </c>
      <c r="B7" s="33" t="s">
        <v>3</v>
      </c>
      <c r="C7" s="34" t="s">
        <v>9</v>
      </c>
      <c r="D7" s="34" t="s">
        <v>26</v>
      </c>
      <c r="E7" s="34" t="s">
        <v>12</v>
      </c>
      <c r="F7" s="67" t="s">
        <v>10</v>
      </c>
      <c r="G7" s="35" t="s">
        <v>13</v>
      </c>
      <c r="H7" s="36" t="s">
        <v>31</v>
      </c>
      <c r="I7" s="112"/>
      <c r="J7" s="59" t="s">
        <v>35</v>
      </c>
      <c r="K7" s="2" t="s">
        <v>25</v>
      </c>
    </row>
    <row r="8" spans="1:22" s="2" customFormat="1" ht="21.75" customHeight="1" x14ac:dyDescent="0.25">
      <c r="A8" s="19"/>
      <c r="B8" s="15" t="s">
        <v>33</v>
      </c>
      <c r="C8" s="20"/>
      <c r="D8" s="53"/>
      <c r="E8" s="49">
        <v>0</v>
      </c>
      <c r="F8" s="51"/>
      <c r="G8" s="52">
        <f>ROUND((E8*F8),0)</f>
        <v>0</v>
      </c>
      <c r="H8" s="50">
        <v>0</v>
      </c>
      <c r="I8" s="113"/>
      <c r="J8" s="115" t="s">
        <v>47</v>
      </c>
      <c r="K8" s="9"/>
    </row>
    <row r="9" spans="1:22" s="2" customFormat="1" ht="18.75" customHeight="1" x14ac:dyDescent="0.25">
      <c r="A9" s="19"/>
      <c r="B9" s="61"/>
      <c r="C9" s="20"/>
      <c r="D9" s="21"/>
      <c r="E9" s="54">
        <f>IF($D9&gt;=$F$3,$F$3*$C9,ROUND(($C9*$D9),0))</f>
        <v>0</v>
      </c>
      <c r="F9" s="22"/>
      <c r="G9" s="3">
        <f>ROUND((E9*F9),0)</f>
        <v>0</v>
      </c>
      <c r="H9" s="10">
        <f>E9+G9</f>
        <v>0</v>
      </c>
      <c r="I9" s="113"/>
      <c r="J9" s="116"/>
      <c r="K9" s="9"/>
    </row>
    <row r="10" spans="1:22" s="2" customFormat="1" ht="18.75" customHeight="1" x14ac:dyDescent="0.25">
      <c r="A10" s="19"/>
      <c r="B10" s="61"/>
      <c r="C10" s="20"/>
      <c r="D10" s="21"/>
      <c r="E10" s="16">
        <f>IF($D10&gt;=$F$3,$F$3*$C10,ROUND(($C10*$D10),0))</f>
        <v>0</v>
      </c>
      <c r="F10" s="22"/>
      <c r="G10" s="3">
        <f>ROUND((E10*F10),0)</f>
        <v>0</v>
      </c>
      <c r="H10" s="10">
        <f>E10+G10</f>
        <v>0</v>
      </c>
      <c r="I10" s="113"/>
      <c r="J10" s="116"/>
      <c r="K10" s="9"/>
    </row>
    <row r="11" spans="1:22" s="2" customFormat="1" ht="18.75" customHeight="1" x14ac:dyDescent="0.25">
      <c r="A11" s="19"/>
      <c r="B11" s="62"/>
      <c r="C11" s="20"/>
      <c r="D11" s="21"/>
      <c r="E11" s="16">
        <f>IF($D11&gt;=$F$3,$F$3*$C11,ROUND(($C11*$D11),0))</f>
        <v>0</v>
      </c>
      <c r="F11" s="22"/>
      <c r="G11" s="3">
        <f>ROUND((E11*F11),0)</f>
        <v>0</v>
      </c>
      <c r="H11" s="10">
        <f>E11+G11</f>
        <v>0</v>
      </c>
      <c r="I11" s="113"/>
      <c r="J11" s="116"/>
    </row>
    <row r="12" spans="1:22" s="2" customFormat="1" ht="18.75" customHeight="1" x14ac:dyDescent="0.25">
      <c r="A12" s="19"/>
      <c r="B12" s="62"/>
      <c r="C12" s="20"/>
      <c r="D12" s="21"/>
      <c r="E12" s="16">
        <f>IF($D12&gt;=$F$3,$F$3*$C12,ROUND(($C12*$D12),0))</f>
        <v>0</v>
      </c>
      <c r="F12" s="22"/>
      <c r="G12" s="3">
        <f>ROUND((E12*F12),0)</f>
        <v>0</v>
      </c>
      <c r="H12" s="10">
        <f>E12+G12</f>
        <v>0</v>
      </c>
      <c r="I12" s="114"/>
      <c r="J12" s="116"/>
    </row>
    <row r="13" spans="1:22" s="2" customFormat="1" ht="18.75" customHeight="1" x14ac:dyDescent="0.25">
      <c r="A13" s="105" t="s">
        <v>11</v>
      </c>
      <c r="B13" s="106"/>
      <c r="C13" s="106"/>
      <c r="D13" s="106"/>
      <c r="E13" s="106"/>
      <c r="F13" s="106"/>
      <c r="G13" s="106"/>
      <c r="H13" s="10">
        <f>SUM(H9:H12)</f>
        <v>0</v>
      </c>
      <c r="I13" s="56"/>
      <c r="J13" s="116"/>
    </row>
    <row r="14" spans="1:22" x14ac:dyDescent="0.25">
      <c r="A14" s="121" t="s">
        <v>45</v>
      </c>
      <c r="B14" s="122"/>
      <c r="C14" s="122"/>
      <c r="D14" s="122"/>
      <c r="E14" s="122"/>
      <c r="F14" s="122"/>
      <c r="G14" s="122"/>
      <c r="H14" s="122"/>
      <c r="I14" s="122"/>
      <c r="J14" s="116"/>
      <c r="K14" s="1" t="s">
        <v>24</v>
      </c>
      <c r="L14" s="2"/>
      <c r="M14" s="2"/>
      <c r="N14" s="2"/>
      <c r="O14" s="2"/>
      <c r="P14" s="2"/>
      <c r="Q14" s="2"/>
      <c r="R14" s="2"/>
      <c r="S14" s="2"/>
      <c r="T14" s="2"/>
      <c r="U14" s="2"/>
      <c r="V14" s="2"/>
    </row>
    <row r="15" spans="1:22" ht="25.5" customHeight="1" x14ac:dyDescent="0.25">
      <c r="A15" s="33" t="s">
        <v>2</v>
      </c>
      <c r="B15" s="33" t="s">
        <v>3</v>
      </c>
      <c r="C15" s="34" t="s">
        <v>9</v>
      </c>
      <c r="D15" s="34" t="s">
        <v>26</v>
      </c>
      <c r="E15" s="34" t="s">
        <v>12</v>
      </c>
      <c r="F15" s="67" t="s">
        <v>10</v>
      </c>
      <c r="G15" s="35" t="s">
        <v>13</v>
      </c>
      <c r="H15" s="112"/>
      <c r="I15" s="57" t="s">
        <v>32</v>
      </c>
      <c r="J15" s="116"/>
      <c r="K15" s="2" t="s">
        <v>25</v>
      </c>
    </row>
    <row r="16" spans="1:22" ht="19.5" customHeight="1" x14ac:dyDescent="0.25">
      <c r="A16" s="19"/>
      <c r="B16" s="62"/>
      <c r="C16" s="20"/>
      <c r="D16" s="21"/>
      <c r="E16" s="16">
        <f>IF($D16&gt;=$F$3,$F$3*$C16,ROUND(($C16*$D16),0))</f>
        <v>0</v>
      </c>
      <c r="F16" s="22"/>
      <c r="G16" s="3">
        <f>ROUND((E16*F16),0)</f>
        <v>0</v>
      </c>
      <c r="H16" s="123"/>
      <c r="I16" s="58">
        <f>G16+E16</f>
        <v>0</v>
      </c>
      <c r="J16" s="116"/>
      <c r="K16" s="2"/>
    </row>
    <row r="17" spans="1:12" ht="17.25" customHeight="1" x14ac:dyDescent="0.25">
      <c r="A17" s="19"/>
      <c r="B17" s="62"/>
      <c r="C17" s="20"/>
      <c r="D17" s="21"/>
      <c r="E17" s="16">
        <f>IF($D17&gt;=$F$3,$F$3*$C17,ROUND(($C17*$D17),0))</f>
        <v>0</v>
      </c>
      <c r="F17" s="22"/>
      <c r="G17" s="3">
        <f>ROUND((E17*F17),0)</f>
        <v>0</v>
      </c>
      <c r="H17" s="123"/>
      <c r="I17" s="58">
        <f>G17+E17</f>
        <v>0</v>
      </c>
      <c r="J17" s="116"/>
      <c r="K17" s="2"/>
    </row>
    <row r="18" spans="1:12" s="2" customFormat="1" ht="18.75" customHeight="1" x14ac:dyDescent="0.25">
      <c r="A18" s="19"/>
      <c r="B18" s="62"/>
      <c r="C18" s="20"/>
      <c r="D18" s="21"/>
      <c r="E18" s="16">
        <f>IF($D18&gt;=$F$3,$F$3*$C18,ROUND(($C18*$D18),0))</f>
        <v>0</v>
      </c>
      <c r="F18" s="22"/>
      <c r="G18" s="3">
        <f>ROUND((E18*F18),0)</f>
        <v>0</v>
      </c>
      <c r="H18" s="123"/>
      <c r="I18" s="58">
        <f>G18+E18</f>
        <v>0</v>
      </c>
      <c r="J18" s="116"/>
    </row>
    <row r="19" spans="1:12" s="2" customFormat="1" ht="16.5" customHeight="1" x14ac:dyDescent="0.25">
      <c r="A19" s="19"/>
      <c r="B19" s="62"/>
      <c r="C19" s="20"/>
      <c r="D19" s="21"/>
      <c r="E19" s="16">
        <f>IF($D19&gt;=$F$3,$F$3*$C19,ROUND(($C19*$D19),0))</f>
        <v>0</v>
      </c>
      <c r="F19" s="22"/>
      <c r="G19" s="3">
        <f>ROUND((E19*F19),0)</f>
        <v>0</v>
      </c>
      <c r="H19" s="124"/>
      <c r="I19" s="58">
        <f>G19+E19</f>
        <v>0</v>
      </c>
      <c r="J19" s="116"/>
    </row>
    <row r="20" spans="1:12" s="2" customFormat="1" ht="16.5" customHeight="1" x14ac:dyDescent="0.25">
      <c r="A20" s="105" t="s">
        <v>11</v>
      </c>
      <c r="B20" s="106"/>
      <c r="C20" s="106"/>
      <c r="D20" s="106"/>
      <c r="E20" s="106"/>
      <c r="F20" s="106"/>
      <c r="G20" s="106"/>
      <c r="H20" s="55"/>
      <c r="I20" s="58">
        <f>SUM(I16:I19)</f>
        <v>0</v>
      </c>
      <c r="J20" s="117"/>
    </row>
    <row r="21" spans="1:12" s="2" customFormat="1" x14ac:dyDescent="0.25">
      <c r="A21" s="148" t="s">
        <v>6</v>
      </c>
      <c r="B21" s="109"/>
      <c r="C21" s="109"/>
      <c r="D21" s="109"/>
      <c r="E21" s="109"/>
      <c r="F21" s="109"/>
      <c r="G21" s="109"/>
      <c r="H21" s="109"/>
      <c r="I21" s="109"/>
    </row>
    <row r="22" spans="1:12" s="2" customFormat="1" ht="15.75" customHeight="1" x14ac:dyDescent="0.25">
      <c r="A22" s="161"/>
      <c r="B22" s="162"/>
      <c r="C22" s="162"/>
      <c r="D22" s="162"/>
      <c r="E22" s="162"/>
      <c r="F22" s="162"/>
      <c r="G22" s="162"/>
      <c r="H22" s="64"/>
      <c r="I22" s="60"/>
      <c r="J22" s="133" t="s">
        <v>36</v>
      </c>
      <c r="K22" s="134"/>
      <c r="L22" s="135"/>
    </row>
    <row r="23" spans="1:12" s="2" customFormat="1" ht="15" customHeight="1" x14ac:dyDescent="0.25">
      <c r="A23" s="164"/>
      <c r="B23" s="164"/>
      <c r="C23" s="164"/>
      <c r="D23" s="164"/>
      <c r="E23" s="164"/>
      <c r="F23" s="164"/>
      <c r="G23" s="164"/>
      <c r="H23" s="65"/>
      <c r="I23" s="65"/>
      <c r="J23" s="136"/>
      <c r="K23" s="137"/>
      <c r="L23" s="138"/>
    </row>
    <row r="24" spans="1:12" s="2" customFormat="1" x14ac:dyDescent="0.25">
      <c r="A24" s="92" t="s">
        <v>14</v>
      </c>
      <c r="B24" s="92"/>
      <c r="C24" s="92"/>
      <c r="D24" s="92"/>
      <c r="E24" s="92"/>
      <c r="F24" s="92"/>
      <c r="G24" s="92"/>
      <c r="H24" s="54">
        <f>SUM(H22:H23)</f>
        <v>0</v>
      </c>
      <c r="I24" s="54">
        <f>SUM(I22:I23)</f>
        <v>0</v>
      </c>
      <c r="J24" s="139"/>
      <c r="K24" s="140"/>
      <c r="L24" s="141"/>
    </row>
    <row r="25" spans="1:12" s="2" customFormat="1" x14ac:dyDescent="0.25">
      <c r="A25" s="107" t="s">
        <v>18</v>
      </c>
      <c r="B25" s="108"/>
      <c r="C25" s="108"/>
      <c r="D25" s="108"/>
      <c r="E25" s="108"/>
      <c r="F25" s="108"/>
      <c r="G25" s="108"/>
      <c r="H25" s="109"/>
      <c r="I25" s="109"/>
    </row>
    <row r="26" spans="1:12" s="2" customFormat="1" x14ac:dyDescent="0.25">
      <c r="A26" s="96"/>
      <c r="B26" s="97"/>
      <c r="C26" s="97"/>
      <c r="D26" s="97"/>
      <c r="E26" s="97"/>
      <c r="F26" s="97"/>
      <c r="G26" s="98"/>
      <c r="H26" s="60"/>
      <c r="I26" s="60"/>
    </row>
    <row r="27" spans="1:12" s="2" customFormat="1" x14ac:dyDescent="0.25">
      <c r="A27" s="96"/>
      <c r="B27" s="97"/>
      <c r="C27" s="97"/>
      <c r="D27" s="97"/>
      <c r="E27" s="97"/>
      <c r="F27" s="97"/>
      <c r="G27" s="98"/>
      <c r="H27" s="60"/>
      <c r="I27" s="60"/>
    </row>
    <row r="28" spans="1:12" s="2" customFormat="1" x14ac:dyDescent="0.25">
      <c r="A28" s="96"/>
      <c r="B28" s="97"/>
      <c r="C28" s="97"/>
      <c r="D28" s="97"/>
      <c r="E28" s="97"/>
      <c r="F28" s="97"/>
      <c r="G28" s="98"/>
      <c r="H28" s="60"/>
      <c r="I28" s="60"/>
    </row>
    <row r="29" spans="1:12" s="2" customFormat="1" x14ac:dyDescent="0.25">
      <c r="A29" s="96"/>
      <c r="B29" s="97"/>
      <c r="C29" s="97"/>
      <c r="D29" s="97"/>
      <c r="E29" s="97"/>
      <c r="F29" s="97"/>
      <c r="G29" s="98"/>
      <c r="H29" s="60"/>
      <c r="I29" s="54"/>
    </row>
    <row r="30" spans="1:12" s="2" customFormat="1" x14ac:dyDescent="0.25">
      <c r="A30" s="96"/>
      <c r="B30" s="97"/>
      <c r="C30" s="97"/>
      <c r="D30" s="97"/>
      <c r="E30" s="97"/>
      <c r="F30" s="97"/>
      <c r="G30" s="98"/>
      <c r="H30" s="60"/>
      <c r="I30" s="54"/>
    </row>
    <row r="31" spans="1:12" s="2" customFormat="1" x14ac:dyDescent="0.25">
      <c r="A31" s="96"/>
      <c r="B31" s="97"/>
      <c r="C31" s="97"/>
      <c r="D31" s="97"/>
      <c r="E31" s="97"/>
      <c r="F31" s="97"/>
      <c r="G31" s="98"/>
      <c r="H31" s="60"/>
      <c r="I31" s="54"/>
    </row>
    <row r="32" spans="1:12" s="2" customFormat="1" x14ac:dyDescent="0.25">
      <c r="A32" s="156" t="s">
        <v>19</v>
      </c>
      <c r="B32" s="156"/>
      <c r="C32" s="156"/>
      <c r="D32" s="156"/>
      <c r="E32" s="156"/>
      <c r="F32" s="156"/>
      <c r="G32" s="156"/>
      <c r="H32" s="3">
        <f>SUM(H26:H31)</f>
        <v>0</v>
      </c>
      <c r="I32" s="3">
        <f>SUM(I26:I31)</f>
        <v>0</v>
      </c>
    </row>
    <row r="33" spans="1:12" s="2" customFormat="1" ht="12.75" customHeight="1" x14ac:dyDescent="0.25">
      <c r="A33" s="148" t="s">
        <v>5</v>
      </c>
      <c r="B33" s="163"/>
      <c r="C33" s="163"/>
      <c r="D33" s="163"/>
      <c r="E33" s="163"/>
      <c r="F33" s="163"/>
      <c r="G33" s="163"/>
      <c r="H33" s="163"/>
      <c r="I33" s="163"/>
      <c r="J33" s="142" t="s">
        <v>37</v>
      </c>
      <c r="K33" s="143"/>
      <c r="L33" s="144"/>
    </row>
    <row r="34" spans="1:12" s="2" customFormat="1" x14ac:dyDescent="0.25">
      <c r="A34" s="164"/>
      <c r="B34" s="164"/>
      <c r="C34" s="164"/>
      <c r="D34" s="164"/>
      <c r="E34" s="164"/>
      <c r="F34" s="164"/>
      <c r="G34" s="164"/>
      <c r="H34" s="23"/>
      <c r="I34" s="3"/>
      <c r="J34" s="145"/>
      <c r="K34" s="146"/>
      <c r="L34" s="147"/>
    </row>
    <row r="35" spans="1:12" s="2" customFormat="1" x14ac:dyDescent="0.25">
      <c r="A35" s="148" t="s">
        <v>21</v>
      </c>
      <c r="B35" s="149"/>
      <c r="C35" s="149"/>
      <c r="D35" s="149"/>
      <c r="E35" s="149"/>
      <c r="F35" s="149"/>
      <c r="G35" s="149"/>
      <c r="H35" s="149"/>
      <c r="I35" s="149"/>
    </row>
    <row r="36" spans="1:12" s="2" customFormat="1" x14ac:dyDescent="0.25">
      <c r="A36" s="125" t="s">
        <v>22</v>
      </c>
      <c r="B36" s="160"/>
      <c r="C36" s="160"/>
      <c r="D36" s="160"/>
      <c r="E36" s="160"/>
      <c r="F36" s="160"/>
      <c r="G36" s="160"/>
      <c r="H36" s="65"/>
      <c r="I36" s="54"/>
    </row>
    <row r="37" spans="1:12" s="2" customFormat="1" x14ac:dyDescent="0.25">
      <c r="A37" s="125" t="s">
        <v>23</v>
      </c>
      <c r="B37" s="160"/>
      <c r="C37" s="160"/>
      <c r="D37" s="160"/>
      <c r="E37" s="160"/>
      <c r="F37" s="160"/>
      <c r="G37" s="160"/>
      <c r="H37" s="65"/>
      <c r="I37" s="54"/>
    </row>
    <row r="38" spans="1:12" s="2" customFormat="1" x14ac:dyDescent="0.25">
      <c r="A38" s="148" t="s">
        <v>28</v>
      </c>
      <c r="B38" s="149"/>
      <c r="C38" s="149"/>
      <c r="D38" s="149"/>
      <c r="E38" s="149"/>
      <c r="F38" s="149"/>
      <c r="G38" s="149"/>
      <c r="H38" s="149"/>
      <c r="I38" s="149"/>
    </row>
    <row r="39" spans="1:12" s="2" customFormat="1" x14ac:dyDescent="0.25">
      <c r="A39" s="130" t="s">
        <v>20</v>
      </c>
      <c r="B39" s="161"/>
      <c r="C39" s="162"/>
      <c r="D39" s="162"/>
      <c r="E39" s="162"/>
      <c r="F39" s="162"/>
      <c r="G39" s="162"/>
      <c r="H39" s="66"/>
      <c r="I39" s="54"/>
    </row>
    <row r="40" spans="1:12" s="2" customFormat="1" x14ac:dyDescent="0.25">
      <c r="A40" s="131"/>
      <c r="B40" s="127"/>
      <c r="C40" s="126"/>
      <c r="D40" s="126"/>
      <c r="E40" s="126"/>
      <c r="F40" s="126"/>
      <c r="G40" s="126"/>
      <c r="H40" s="65"/>
      <c r="I40" s="54"/>
    </row>
    <row r="41" spans="1:12" s="2" customFormat="1" x14ac:dyDescent="0.25">
      <c r="A41" s="132"/>
      <c r="B41" s="155"/>
      <c r="C41" s="127"/>
      <c r="D41" s="127"/>
      <c r="E41" s="127"/>
      <c r="F41" s="127"/>
      <c r="G41" s="127"/>
      <c r="H41" s="65"/>
      <c r="I41" s="54"/>
    </row>
    <row r="42" spans="1:12" s="2" customFormat="1" x14ac:dyDescent="0.25">
      <c r="A42" s="150" t="s">
        <v>29</v>
      </c>
      <c r="B42" s="151"/>
      <c r="C42" s="151"/>
      <c r="D42" s="151"/>
      <c r="E42" s="151"/>
      <c r="F42" s="151"/>
      <c r="G42" s="151"/>
      <c r="H42" s="65">
        <f>SUM(H39:H41)</f>
        <v>0</v>
      </c>
      <c r="I42" s="65">
        <f>SUM(I39:I41)</f>
        <v>0</v>
      </c>
    </row>
    <row r="43" spans="1:12" s="2" customFormat="1" x14ac:dyDescent="0.25">
      <c r="A43" s="148" t="s">
        <v>7</v>
      </c>
      <c r="B43" s="149"/>
      <c r="C43" s="149"/>
      <c r="D43" s="149"/>
      <c r="E43" s="149"/>
      <c r="F43" s="149"/>
      <c r="G43" s="149"/>
      <c r="H43" s="149"/>
      <c r="I43" s="149"/>
    </row>
    <row r="44" spans="1:12" s="2" customFormat="1" x14ac:dyDescent="0.25">
      <c r="A44" s="128"/>
      <c r="B44" s="129"/>
      <c r="C44" s="129"/>
      <c r="D44" s="129"/>
      <c r="E44" s="129"/>
      <c r="F44" s="129"/>
      <c r="G44" s="129"/>
      <c r="H44" s="24"/>
      <c r="I44" s="3"/>
    </row>
    <row r="45" spans="1:12" s="2" customFormat="1" x14ac:dyDescent="0.25">
      <c r="A45" s="128"/>
      <c r="B45" s="129"/>
      <c r="C45" s="129"/>
      <c r="D45" s="129"/>
      <c r="E45" s="129"/>
      <c r="F45" s="129"/>
      <c r="G45" s="129"/>
      <c r="H45" s="24"/>
      <c r="I45" s="3"/>
    </row>
    <row r="46" spans="1:12" s="2" customFormat="1" x14ac:dyDescent="0.25">
      <c r="A46" s="128"/>
      <c r="B46" s="129"/>
      <c r="C46" s="129"/>
      <c r="D46" s="129"/>
      <c r="E46" s="129"/>
      <c r="F46" s="129"/>
      <c r="G46" s="129"/>
      <c r="H46" s="24"/>
      <c r="I46" s="3"/>
    </row>
    <row r="47" spans="1:12" s="2" customFormat="1" x14ac:dyDescent="0.25">
      <c r="A47" s="128"/>
      <c r="B47" s="129"/>
      <c r="C47" s="129"/>
      <c r="D47" s="129"/>
      <c r="E47" s="129"/>
      <c r="F47" s="129"/>
      <c r="G47" s="129"/>
      <c r="H47" s="24"/>
      <c r="I47" s="3"/>
    </row>
    <row r="48" spans="1:12" s="2" customFormat="1" x14ac:dyDescent="0.25">
      <c r="A48" s="92" t="s">
        <v>15</v>
      </c>
      <c r="B48" s="92"/>
      <c r="C48" s="92"/>
      <c r="D48" s="92"/>
      <c r="E48" s="92"/>
      <c r="F48" s="92"/>
      <c r="G48" s="92"/>
      <c r="H48" s="3">
        <f>SUM(H44:H47)</f>
        <v>0</v>
      </c>
      <c r="I48" s="3">
        <f>SUM(I44:I47)</f>
        <v>0</v>
      </c>
    </row>
    <row r="49" spans="1:11" ht="13.8" thickBot="1" x14ac:dyDescent="0.3">
      <c r="A49" s="157" t="s">
        <v>4</v>
      </c>
      <c r="B49" s="158"/>
      <c r="C49" s="158"/>
      <c r="D49" s="158"/>
      <c r="E49" s="158"/>
      <c r="F49" s="158"/>
      <c r="G49" s="158"/>
      <c r="H49" s="158"/>
      <c r="I49" s="159"/>
      <c r="J49" s="38" t="s">
        <v>8</v>
      </c>
    </row>
    <row r="50" spans="1:11" x14ac:dyDescent="0.25">
      <c r="A50" s="125" t="s">
        <v>27</v>
      </c>
      <c r="B50" s="126"/>
      <c r="C50" s="126"/>
      <c r="D50" s="126"/>
      <c r="E50" s="126"/>
      <c r="F50" s="126"/>
      <c r="G50" s="126"/>
      <c r="H50" s="27">
        <f>H48+H42+H37+H36+H34+H32+H24+H13</f>
        <v>0</v>
      </c>
      <c r="I50" s="27">
        <f>I20+I24+I32+I34+I36+I37+I42+I48</f>
        <v>0</v>
      </c>
      <c r="J50" s="27">
        <f>SUM(H50:I50)</f>
        <v>0</v>
      </c>
      <c r="K50" s="8"/>
    </row>
    <row r="51" spans="1:11" ht="13.8" thickBot="1" x14ac:dyDescent="0.3">
      <c r="A51" s="153" t="s">
        <v>34</v>
      </c>
      <c r="B51" s="153"/>
      <c r="C51" s="153"/>
      <c r="D51" s="153"/>
      <c r="E51" s="153"/>
      <c r="F51" s="153"/>
      <c r="G51" s="153"/>
      <c r="H51" s="25">
        <v>0</v>
      </c>
      <c r="I51" s="25">
        <v>0</v>
      </c>
      <c r="J51" s="39">
        <f>SUM(H51:I51)</f>
        <v>0</v>
      </c>
      <c r="K51" s="4"/>
    </row>
    <row r="52" spans="1:11" x14ac:dyDescent="0.25">
      <c r="A52" s="154" t="s">
        <v>16</v>
      </c>
      <c r="B52" s="154"/>
      <c r="C52" s="154"/>
      <c r="D52" s="154"/>
      <c r="E52" s="154"/>
      <c r="F52" s="154"/>
      <c r="G52" s="154"/>
      <c r="H52" s="26">
        <f>H50</f>
        <v>0</v>
      </c>
      <c r="I52" s="26">
        <f>I50</f>
        <v>0</v>
      </c>
      <c r="J52" s="40">
        <f>J50+J51</f>
        <v>0</v>
      </c>
      <c r="K52" s="5"/>
    </row>
    <row r="53" spans="1:11" s="6" customFormat="1" ht="13.8" thickBot="1" x14ac:dyDescent="0.3">
      <c r="A53" s="152"/>
      <c r="B53" s="152"/>
      <c r="C53" s="152"/>
      <c r="D53" s="152"/>
      <c r="E53" s="152"/>
      <c r="F53" s="152"/>
      <c r="G53" s="152"/>
    </row>
    <row r="54" spans="1:11" s="6" customFormat="1" ht="15.75" customHeight="1" thickBot="1" x14ac:dyDescent="0.3">
      <c r="A54" s="82" t="s">
        <v>38</v>
      </c>
      <c r="B54" s="83"/>
      <c r="C54" s="83"/>
      <c r="D54" s="83"/>
      <c r="E54" s="83"/>
      <c r="F54" s="83"/>
      <c r="G54" s="83"/>
      <c r="H54" s="83"/>
      <c r="I54" s="83"/>
      <c r="J54" s="84"/>
    </row>
    <row r="55" spans="1:11" s="6" customFormat="1" ht="15.75" customHeight="1" x14ac:dyDescent="0.25">
      <c r="A55" s="73" t="s">
        <v>44</v>
      </c>
      <c r="B55" s="74"/>
      <c r="C55" s="74"/>
      <c r="D55" s="74"/>
      <c r="E55" s="74"/>
      <c r="F55" s="74"/>
      <c r="G55" s="74"/>
      <c r="H55" s="74"/>
      <c r="I55" s="74"/>
      <c r="J55" s="75"/>
    </row>
    <row r="56" spans="1:11" s="6" customFormat="1" ht="12.75" customHeight="1" x14ac:dyDescent="0.25">
      <c r="A56" s="76"/>
      <c r="B56" s="77"/>
      <c r="C56" s="77"/>
      <c r="D56" s="77"/>
      <c r="E56" s="77"/>
      <c r="F56" s="77"/>
      <c r="G56" s="77"/>
      <c r="H56" s="77"/>
      <c r="I56" s="77"/>
      <c r="J56" s="78"/>
    </row>
    <row r="57" spans="1:11" ht="12.75" customHeight="1" x14ac:dyDescent="0.25">
      <c r="A57" s="76"/>
      <c r="B57" s="77"/>
      <c r="C57" s="77"/>
      <c r="D57" s="77"/>
      <c r="E57" s="77"/>
      <c r="F57" s="77"/>
      <c r="G57" s="77"/>
      <c r="H57" s="77"/>
      <c r="I57" s="77"/>
      <c r="J57" s="78"/>
    </row>
    <row r="58" spans="1:11" ht="12.75" customHeight="1" x14ac:dyDescent="0.25">
      <c r="A58" s="76"/>
      <c r="B58" s="77"/>
      <c r="C58" s="77"/>
      <c r="D58" s="77"/>
      <c r="E58" s="77"/>
      <c r="F58" s="77"/>
      <c r="G58" s="77"/>
      <c r="H58" s="77"/>
      <c r="I58" s="77"/>
      <c r="J58" s="78"/>
    </row>
    <row r="59" spans="1:11" ht="12.75" customHeight="1" x14ac:dyDescent="0.25">
      <c r="A59" s="76"/>
      <c r="B59" s="77"/>
      <c r="C59" s="77"/>
      <c r="D59" s="77"/>
      <c r="E59" s="77"/>
      <c r="F59" s="77"/>
      <c r="G59" s="77"/>
      <c r="H59" s="77"/>
      <c r="I59" s="77"/>
      <c r="J59" s="78"/>
    </row>
    <row r="60" spans="1:11" ht="12.75" customHeight="1" x14ac:dyDescent="0.25">
      <c r="A60" s="76"/>
      <c r="B60" s="77"/>
      <c r="C60" s="77"/>
      <c r="D60" s="77"/>
      <c r="E60" s="77"/>
      <c r="F60" s="77"/>
      <c r="G60" s="77"/>
      <c r="H60" s="77"/>
      <c r="I60" s="77"/>
      <c r="J60" s="78"/>
    </row>
    <row r="61" spans="1:11" ht="12.75" customHeight="1" x14ac:dyDescent="0.25">
      <c r="A61" s="76"/>
      <c r="B61" s="77"/>
      <c r="C61" s="77"/>
      <c r="D61" s="77"/>
      <c r="E61" s="77"/>
      <c r="F61" s="77"/>
      <c r="G61" s="77"/>
      <c r="H61" s="77"/>
      <c r="I61" s="77"/>
      <c r="J61" s="78"/>
    </row>
    <row r="62" spans="1:11" ht="12.75" customHeight="1" x14ac:dyDescent="0.25">
      <c r="A62" s="76"/>
      <c r="B62" s="77"/>
      <c r="C62" s="77"/>
      <c r="D62" s="77"/>
      <c r="E62" s="77"/>
      <c r="F62" s="77"/>
      <c r="G62" s="77"/>
      <c r="H62" s="77"/>
      <c r="I62" s="77"/>
      <c r="J62" s="78"/>
    </row>
    <row r="63" spans="1:11" ht="12.75" customHeight="1" x14ac:dyDescent="0.25">
      <c r="A63" s="76"/>
      <c r="B63" s="77"/>
      <c r="C63" s="77"/>
      <c r="D63" s="77"/>
      <c r="E63" s="77"/>
      <c r="F63" s="77"/>
      <c r="G63" s="77"/>
      <c r="H63" s="77"/>
      <c r="I63" s="77"/>
      <c r="J63" s="78"/>
    </row>
    <row r="64" spans="1:11" ht="12.75" customHeight="1" x14ac:dyDescent="0.25">
      <c r="A64" s="76"/>
      <c r="B64" s="77"/>
      <c r="C64" s="77"/>
      <c r="D64" s="77"/>
      <c r="E64" s="77"/>
      <c r="F64" s="77"/>
      <c r="G64" s="77"/>
      <c r="H64" s="77"/>
      <c r="I64" s="77"/>
      <c r="J64" s="78"/>
    </row>
    <row r="65" spans="1:13" ht="12.75" customHeight="1" x14ac:dyDescent="0.25">
      <c r="A65" s="79"/>
      <c r="B65" s="80"/>
      <c r="C65" s="80"/>
      <c r="D65" s="80"/>
      <c r="E65" s="80"/>
      <c r="F65" s="80"/>
      <c r="G65" s="80"/>
      <c r="H65" s="80"/>
      <c r="I65" s="80"/>
      <c r="J65" s="81"/>
    </row>
    <row r="67" spans="1:13" ht="15.6" x14ac:dyDescent="0.25">
      <c r="A67" s="89" t="s">
        <v>39</v>
      </c>
      <c r="B67" s="90"/>
      <c r="C67" s="90"/>
      <c r="D67" s="90"/>
      <c r="E67" s="91"/>
      <c r="F67" s="43"/>
      <c r="G67" s="43"/>
      <c r="H67" s="43"/>
      <c r="I67" s="43"/>
      <c r="J67" s="43"/>
      <c r="K67" s="2"/>
      <c r="L67" s="2"/>
      <c r="M67" s="2"/>
    </row>
    <row r="68" spans="1:13" ht="50.25" customHeight="1" x14ac:dyDescent="0.25">
      <c r="A68" s="47" t="s">
        <v>42</v>
      </c>
      <c r="B68" s="85" t="s">
        <v>40</v>
      </c>
      <c r="C68" s="85"/>
      <c r="D68" s="86" t="s">
        <v>43</v>
      </c>
      <c r="E68" s="87"/>
      <c r="F68" s="44"/>
      <c r="G68" s="44"/>
      <c r="H68" s="44"/>
      <c r="I68" s="2"/>
      <c r="J68" s="45"/>
      <c r="K68" s="45"/>
      <c r="L68" s="45"/>
      <c r="M68" s="2"/>
    </row>
    <row r="69" spans="1:13" ht="13.8" x14ac:dyDescent="0.25">
      <c r="A69" s="48">
        <v>42292</v>
      </c>
      <c r="B69" s="72" t="s">
        <v>49</v>
      </c>
      <c r="C69" s="72"/>
      <c r="D69" s="88">
        <v>42401</v>
      </c>
      <c r="E69" s="88"/>
      <c r="F69" s="44"/>
      <c r="G69" s="44"/>
      <c r="H69" s="44"/>
      <c r="I69" s="46"/>
      <c r="J69" s="45"/>
      <c r="K69" s="45"/>
      <c r="L69" s="46"/>
      <c r="M69" s="2"/>
    </row>
    <row r="70" spans="1:13" ht="13.8" x14ac:dyDescent="0.25">
      <c r="A70" s="48">
        <v>42384</v>
      </c>
      <c r="B70" s="72" t="s">
        <v>50</v>
      </c>
      <c r="C70" s="72"/>
      <c r="D70" s="88">
        <v>42491</v>
      </c>
      <c r="E70" s="88"/>
      <c r="F70" s="44"/>
      <c r="G70" s="44"/>
      <c r="H70" s="44"/>
      <c r="I70" s="46"/>
      <c r="J70" s="45"/>
      <c r="K70" s="45"/>
      <c r="L70" s="46"/>
      <c r="M70" s="2"/>
    </row>
    <row r="71" spans="1:13" ht="13.8" x14ac:dyDescent="0.25">
      <c r="A71" s="48">
        <v>42475</v>
      </c>
      <c r="B71" s="72" t="s">
        <v>51</v>
      </c>
      <c r="C71" s="72"/>
      <c r="D71" s="88">
        <v>42583</v>
      </c>
      <c r="E71" s="88"/>
      <c r="F71" s="44"/>
      <c r="G71" s="44"/>
      <c r="H71" s="44"/>
      <c r="I71" s="46"/>
      <c r="J71" s="45"/>
      <c r="K71" s="45"/>
      <c r="L71" s="46"/>
      <c r="M71" s="2"/>
    </row>
    <row r="72" spans="1:13" ht="13.8" x14ac:dyDescent="0.25">
      <c r="A72" s="48">
        <v>42566</v>
      </c>
      <c r="B72" s="72" t="s">
        <v>52</v>
      </c>
      <c r="C72" s="72"/>
      <c r="D72" s="88">
        <v>42675</v>
      </c>
      <c r="E72" s="88"/>
      <c r="F72" s="44"/>
      <c r="G72" s="44"/>
      <c r="H72" s="44"/>
      <c r="I72" s="46"/>
      <c r="J72" s="45"/>
      <c r="K72" s="45"/>
      <c r="L72" s="46"/>
      <c r="M72" s="2"/>
    </row>
    <row r="73" spans="1:13" ht="13.8" x14ac:dyDescent="0.25">
      <c r="A73" s="71"/>
      <c r="B73" s="71"/>
      <c r="C73" s="71"/>
      <c r="D73" s="71"/>
      <c r="E73" s="71"/>
      <c r="F73" s="42"/>
      <c r="G73" s="42"/>
      <c r="H73" s="42"/>
      <c r="J73"/>
      <c r="K73"/>
      <c r="L73"/>
    </row>
    <row r="74" spans="1:13" ht="15" customHeight="1" x14ac:dyDescent="0.25">
      <c r="A74" s="70" t="s">
        <v>41</v>
      </c>
      <c r="B74" s="70"/>
      <c r="C74" s="70"/>
      <c r="D74" s="70"/>
      <c r="E74" s="70"/>
      <c r="F74" s="42"/>
      <c r="G74" s="42"/>
      <c r="H74" s="42"/>
      <c r="I74" s="41"/>
      <c r="J74"/>
      <c r="K74"/>
      <c r="L74"/>
    </row>
    <row r="75" spans="1:13" ht="12.75" customHeight="1" x14ac:dyDescent="0.25">
      <c r="A75" s="70"/>
      <c r="B75" s="70"/>
      <c r="C75" s="70"/>
      <c r="D75" s="70"/>
      <c r="E75" s="70"/>
      <c r="J75"/>
      <c r="K75"/>
      <c r="L75"/>
    </row>
    <row r="78" spans="1:13" x14ac:dyDescent="0.25">
      <c r="A78" s="1" t="s">
        <v>53</v>
      </c>
    </row>
  </sheetData>
  <mergeCells count="63">
    <mergeCell ref="A53:G53"/>
    <mergeCell ref="A51:G51"/>
    <mergeCell ref="A52:G52"/>
    <mergeCell ref="A21:I21"/>
    <mergeCell ref="B41:G41"/>
    <mergeCell ref="A44:G44"/>
    <mergeCell ref="A32:G32"/>
    <mergeCell ref="A43:I43"/>
    <mergeCell ref="A49:I49"/>
    <mergeCell ref="A36:G36"/>
    <mergeCell ref="A22:G22"/>
    <mergeCell ref="B39:G39"/>
    <mergeCell ref="A33:I33"/>
    <mergeCell ref="A37:G37"/>
    <mergeCell ref="A34:G34"/>
    <mergeCell ref="A23:G23"/>
    <mergeCell ref="J8:J20"/>
    <mergeCell ref="A6:I6"/>
    <mergeCell ref="A14:I14"/>
    <mergeCell ref="H15:H19"/>
    <mergeCell ref="A50:G50"/>
    <mergeCell ref="B40:G40"/>
    <mergeCell ref="A48:G48"/>
    <mergeCell ref="A47:G47"/>
    <mergeCell ref="A45:G45"/>
    <mergeCell ref="A39:A41"/>
    <mergeCell ref="J22:L24"/>
    <mergeCell ref="J33:L34"/>
    <mergeCell ref="A46:G46"/>
    <mergeCell ref="A35:I35"/>
    <mergeCell ref="A42:G42"/>
    <mergeCell ref="A38:I38"/>
    <mergeCell ref="A24:G24"/>
    <mergeCell ref="A1:I1"/>
    <mergeCell ref="A26:G26"/>
    <mergeCell ref="A31:G31"/>
    <mergeCell ref="A30:G30"/>
    <mergeCell ref="A29:G29"/>
    <mergeCell ref="A28:G28"/>
    <mergeCell ref="A27:G27"/>
    <mergeCell ref="F4:G4"/>
    <mergeCell ref="F2:G2"/>
    <mergeCell ref="A5:I5"/>
    <mergeCell ref="A20:G20"/>
    <mergeCell ref="A13:G13"/>
    <mergeCell ref="A25:I25"/>
    <mergeCell ref="F3:G3"/>
    <mergeCell ref="I7:I12"/>
    <mergeCell ref="A74:E75"/>
    <mergeCell ref="A73:E73"/>
    <mergeCell ref="B72:C72"/>
    <mergeCell ref="A55:J65"/>
    <mergeCell ref="A54:J54"/>
    <mergeCell ref="B68:C68"/>
    <mergeCell ref="D68:E68"/>
    <mergeCell ref="B71:C71"/>
    <mergeCell ref="D71:E71"/>
    <mergeCell ref="D72:E72"/>
    <mergeCell ref="B69:C69"/>
    <mergeCell ref="D69:E69"/>
    <mergeCell ref="B70:C70"/>
    <mergeCell ref="D70:E70"/>
    <mergeCell ref="A67:E67"/>
  </mergeCells>
  <phoneticPr fontId="0" type="noConversion"/>
  <dataValidations xWindow="674" yWindow="339" count="3">
    <dataValidation type="list" allowBlank="1" showInputMessage="1" showErrorMessage="1" promptTitle="Fringe rate" prompt="Choose the appropriate rate:_x000a_federal=24.8%_x000a_nonfederal=26.9%_x000a_part-time=8.0%" sqref="F75:F65536">
      <formula1>$K$8:$K$10</formula1>
    </dataValidation>
    <dataValidation allowBlank="1" showErrorMessage="1" sqref="F3:G3"/>
    <dataValidation allowBlank="1" showErrorMessage="1" promptTitle="Fringe rate" prompt="UC Non-federal rate: 29.5%_x000a_UC Hospital Employees: 22.3%_x000a_Affiliates: should reflect rate at affiliate institution" sqref="F7 F15"/>
  </dataValidations>
  <pageMargins left="0.35" right="0.3" top="0.51" bottom="0.7" header="0.5" footer="0.5"/>
  <pageSetup scale="70" orientation="portrait" r:id="rId1"/>
  <headerFooter alignWithMargins="0">
    <oddFooter>&amp;R&amp;"Arial,Italic"&amp;8Version November 29, 2012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Form</vt:lpstr>
      <vt:lpstr>'Budget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BSD-MIS</dc:creator>
  <cp:lastModifiedBy>Serritella, Sara [BSD] - ITM</cp:lastModifiedBy>
  <cp:lastPrinted>2012-12-05T17:48:25Z</cp:lastPrinted>
  <dcterms:created xsi:type="dcterms:W3CDTF">1997-09-18T19:54:31Z</dcterms:created>
  <dcterms:modified xsi:type="dcterms:W3CDTF">2015-11-17T19:46:18Z</dcterms:modified>
</cp:coreProperties>
</file>